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4" windowWidth="25349" windowHeight="13734" activeTab="0"/>
  </bookViews>
  <sheets>
    <sheet name="crb00000" sheetId="1" r:id="rId1"/>
  </sheets>
  <definedNames/>
  <calcPr fullCalcOnLoad="1"/>
</workbook>
</file>

<file path=xl/sharedStrings.xml><?xml version="1.0" encoding="utf-8"?>
<sst xmlns="http://schemas.openxmlformats.org/spreadsheetml/2006/main" count="287" uniqueCount="186">
  <si>
    <t>Bottner, Barbara</t>
  </si>
  <si>
    <t>Random House Childrens Books</t>
  </si>
  <si>
    <t>Hardcover</t>
  </si>
  <si>
    <t>Danneberg, Julie</t>
  </si>
  <si>
    <t>Charlesbridge Pub Inc</t>
  </si>
  <si>
    <t>Paperback</t>
  </si>
  <si>
    <t>Blue Chicken</t>
  </si>
  <si>
    <t>Freedman, Deborah</t>
  </si>
  <si>
    <t>Penguin Group USA</t>
  </si>
  <si>
    <t>Reinforced</t>
  </si>
  <si>
    <t>Bookspeak!</t>
  </si>
  <si>
    <t>Salas, Laura Purdie</t>
  </si>
  <si>
    <t>Houghton Mifflin Harcourt</t>
  </si>
  <si>
    <t>Tullet, Herve</t>
  </si>
  <si>
    <t>Harry N Abrams Inc</t>
  </si>
  <si>
    <t>Charlie Joe Jackson's Guide to Not Reading</t>
  </si>
  <si>
    <t>Greenwald, Tommy</t>
  </si>
  <si>
    <t>Henry Holt &amp; Co</t>
  </si>
  <si>
    <t>Van Allsburg, Chris</t>
  </si>
  <si>
    <t>Casanova, Mary</t>
  </si>
  <si>
    <t>Farrar Straus &amp; Giroux</t>
  </si>
  <si>
    <t>Dead End in Norvelt</t>
  </si>
  <si>
    <t>Gantos, Jack</t>
  </si>
  <si>
    <t>Detective Blue</t>
  </si>
  <si>
    <t>Metzger, Steve</t>
  </si>
  <si>
    <t>Scholastic</t>
  </si>
  <si>
    <t>11 Experiments That Failed</t>
  </si>
  <si>
    <t>Offill, Jenny</t>
  </si>
  <si>
    <t>E-mergency!</t>
  </si>
  <si>
    <t>Lichtenheld, Tom</t>
  </si>
  <si>
    <t>Chronicle Books Llc</t>
  </si>
  <si>
    <t>Every Thing On It</t>
  </si>
  <si>
    <t>Silverstein, Shel</t>
  </si>
  <si>
    <t>Harpercollins Childrens Books</t>
  </si>
  <si>
    <t>Paterson, Katherine</t>
  </si>
  <si>
    <t>Candlewick Pr</t>
  </si>
  <si>
    <t>Fortunately, Unfortunately</t>
  </si>
  <si>
    <t>Foreman, Michael</t>
  </si>
  <si>
    <t>Lerner Pub Group</t>
  </si>
  <si>
    <t>Murray, Laura</t>
  </si>
  <si>
    <t>Goldie and the Three Hares</t>
  </si>
  <si>
    <t>Palatini, Margie</t>
  </si>
  <si>
    <t>Goodnight iPad</t>
  </si>
  <si>
    <t>Droyd, Ann</t>
  </si>
  <si>
    <t>Grandpa Green</t>
  </si>
  <si>
    <t>Smith, Lane</t>
  </si>
  <si>
    <t>O'Malley, Kevin</t>
  </si>
  <si>
    <t>Walker &amp; Co</t>
  </si>
  <si>
    <t>Peck, Jan</t>
  </si>
  <si>
    <t>Sterling Pub Co Inc</t>
  </si>
  <si>
    <t>Happy Endings</t>
  </si>
  <si>
    <t>Pulver, Robin</t>
  </si>
  <si>
    <t>Holiday House</t>
  </si>
  <si>
    <t>Heart and Soul</t>
  </si>
  <si>
    <t>Nelson, Kadir</t>
  </si>
  <si>
    <t>Hooray for Amanda &amp; Her Alligator!</t>
  </si>
  <si>
    <t>Willems, Mo</t>
  </si>
  <si>
    <t>How They Croaked</t>
  </si>
  <si>
    <t>Bragg, Georgia</t>
  </si>
  <si>
    <t>How to Survive Anything</t>
  </si>
  <si>
    <t>Buchholz, Rachel</t>
  </si>
  <si>
    <t>Natl Geographic Soc Childrens books</t>
  </si>
  <si>
    <t>How to Teach a Slug to Read</t>
  </si>
  <si>
    <t>Pearson, Susan</t>
  </si>
  <si>
    <t>Marshall Cavendish Corp/Ccb</t>
  </si>
  <si>
    <t>I Am the Book</t>
  </si>
  <si>
    <t>Hopkins, Lee Bennett</t>
  </si>
  <si>
    <t>I Want My Hat Back</t>
  </si>
  <si>
    <t>Klassen, Jon</t>
  </si>
  <si>
    <t>Inkblot</t>
  </si>
  <si>
    <t>Peot, Margaret</t>
  </si>
  <si>
    <t>Boyds Mills Pr</t>
  </si>
  <si>
    <t>Inside Out &amp; Back Again</t>
  </si>
  <si>
    <t>Lai, Thanhha</t>
  </si>
  <si>
    <t>Lemonade</t>
  </si>
  <si>
    <t>Raczka, Bob</t>
  </si>
  <si>
    <t>Levi Strauss Gets a Bright Idea</t>
  </si>
  <si>
    <t>Johnston, Tony</t>
  </si>
  <si>
    <t>Stevens, Janet</t>
  </si>
  <si>
    <t>Sacre, Antonio</t>
  </si>
  <si>
    <t>Me... Jane</t>
  </si>
  <si>
    <t>McDonnell, Patrick</t>
  </si>
  <si>
    <t>Little Brown &amp; Co</t>
  </si>
  <si>
    <t>Miss Dorothy and Her Bookmobile</t>
  </si>
  <si>
    <t>Houston, Gloria M.</t>
  </si>
  <si>
    <t>Never Forgotten</t>
  </si>
  <si>
    <t>McKissack, Pat</t>
  </si>
  <si>
    <t>Neville</t>
  </si>
  <si>
    <t>Juster, Norton</t>
  </si>
  <si>
    <t>Nursery Rhyme Comics</t>
  </si>
  <si>
    <t>Duffy, Chris (EDT)</t>
  </si>
  <si>
    <t>First Second</t>
  </si>
  <si>
    <t>Okay for Now</t>
  </si>
  <si>
    <t>Schmidt, Gary D.</t>
  </si>
  <si>
    <t>One Foot, Two Feet</t>
  </si>
  <si>
    <t>Maloney, Peter</t>
  </si>
  <si>
    <t>Birdsall, Jeanne</t>
  </si>
  <si>
    <t>Perfect Square</t>
  </si>
  <si>
    <t>Hall, Michael</t>
  </si>
  <si>
    <t>Pie</t>
  </si>
  <si>
    <t>Weeks, Sarah</t>
  </si>
  <si>
    <t>Press Here</t>
  </si>
  <si>
    <t>Queen of the Falls</t>
  </si>
  <si>
    <t>Ozma, Alice</t>
  </si>
  <si>
    <t>Grand Central Pub</t>
  </si>
  <si>
    <t>Secrets at Sea</t>
  </si>
  <si>
    <t>Peck, Richard</t>
  </si>
  <si>
    <t>Spinster Goose</t>
  </si>
  <si>
    <t>Wheeler, Lisa</t>
  </si>
  <si>
    <t>Simon &amp; Schuster</t>
  </si>
  <si>
    <t>Substitute Creacher</t>
  </si>
  <si>
    <t>Gall, Chris</t>
  </si>
  <si>
    <t>Swirl by Swirl</t>
  </si>
  <si>
    <t>Sidman, Joyce</t>
  </si>
  <si>
    <t>Ten Rules You Absolutely Must Not Break If You Want to Survive the School Bus</t>
  </si>
  <si>
    <t>Grandits, John</t>
  </si>
  <si>
    <t>McMann, Lisa</t>
  </si>
  <si>
    <t>We Are America</t>
  </si>
  <si>
    <t>Myers, Walter Dean</t>
  </si>
  <si>
    <t>Wildwood</t>
  </si>
  <si>
    <t>Meloy, Colin</t>
  </si>
  <si>
    <t>Wodney Wat's Wobot</t>
  </si>
  <si>
    <t>Lester, Helen</t>
  </si>
  <si>
    <t>Won Ton</t>
  </si>
  <si>
    <t>Wardlaw, Lee</t>
  </si>
  <si>
    <t>Wonderstruck</t>
  </si>
  <si>
    <t>Selznick, Brian</t>
  </si>
  <si>
    <t>Woof Meow Tweet-Tweet</t>
  </si>
  <si>
    <t>Boyer, Cecile</t>
  </si>
  <si>
    <t>Pgw</t>
  </si>
  <si>
    <t>You Just Can't Help It!</t>
  </si>
  <si>
    <t>Szpirglas, Jeff</t>
  </si>
  <si>
    <t>Young Fredle</t>
  </si>
  <si>
    <t>Voigt, Cynthia</t>
  </si>
  <si>
    <t>You're Finally Here!</t>
  </si>
  <si>
    <t>Watt, Melanie</t>
  </si>
  <si>
    <t>Disney Pr</t>
  </si>
  <si>
    <t>Mango in the Hand</t>
  </si>
  <si>
    <t>Annoying ABC</t>
  </si>
  <si>
    <t>Big Test</t>
  </si>
  <si>
    <t>Book with a Hole</t>
  </si>
  <si>
    <t>Chronicles of Harris Burdick</t>
  </si>
  <si>
    <t>Day Dirk Yeller Came to Town</t>
  </si>
  <si>
    <t>Flint Heart</t>
  </si>
  <si>
    <t>Gingerbread Man Loose in the School</t>
  </si>
  <si>
    <t>Great Race</t>
  </si>
  <si>
    <t>Green Mother Goose</t>
  </si>
  <si>
    <t>Little Red Pen</t>
  </si>
  <si>
    <t>Penderwicks at Point Mouette</t>
  </si>
  <si>
    <t>Reading Promise</t>
  </si>
  <si>
    <t>Unwanteds</t>
  </si>
  <si>
    <t>To use this form:</t>
  </si>
  <si>
    <t>Please fill in the quantities you would Iike to order</t>
  </si>
  <si>
    <t>Save this spreadsheet onto your computer</t>
  </si>
  <si>
    <t>Attached the completed spreadsheet to an email and send to: info@phoenixbookcompany.com</t>
  </si>
  <si>
    <t>Or, print and fax the order form (including PO) to 602-438-4655</t>
  </si>
  <si>
    <t>Name:</t>
  </si>
  <si>
    <t>School Name:</t>
  </si>
  <si>
    <t xml:space="preserve">Email: </t>
  </si>
  <si>
    <t>Phone:</t>
  </si>
  <si>
    <t>Shipping Address:</t>
  </si>
  <si>
    <t>Billing Address:</t>
  </si>
  <si>
    <t>PO# (Please fax Copy):</t>
  </si>
  <si>
    <t>Please print and fax this order form to Phoenix Book Company, 602-438-4655</t>
  </si>
  <si>
    <t xml:space="preserve">Or email this order form to: info@phoenixbookcompany.com </t>
  </si>
  <si>
    <t>Phoenix Book Company</t>
  </si>
  <si>
    <t>4134 E Wood Street #290</t>
  </si>
  <si>
    <t>Phoenix, AZ 85040</t>
  </si>
  <si>
    <t>602-741-7624 (voice)</t>
  </si>
  <si>
    <t>602-438-4655 (fax)</t>
  </si>
  <si>
    <t>ISBN</t>
  </si>
  <si>
    <t>Title</t>
  </si>
  <si>
    <t>Author</t>
  </si>
  <si>
    <t>source</t>
  </si>
  <si>
    <t>Format</t>
  </si>
  <si>
    <t>Retail</t>
  </si>
  <si>
    <t>Discount</t>
  </si>
  <si>
    <t>PBC Price</t>
  </si>
  <si>
    <t>QTY</t>
  </si>
  <si>
    <t>Item Total</t>
  </si>
  <si>
    <t>What's New 2012</t>
  </si>
  <si>
    <t>Peggy Sharp (BER 2/16/12)</t>
  </si>
  <si>
    <t>Subtotal</t>
  </si>
  <si>
    <t>Arizona Sales Tax (9.3%)</t>
  </si>
  <si>
    <t>Free Delivery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</si>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</sst>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" fontId="43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1" xfId="0" applyFont="1" applyFill="1" applyBorder="1" applyAlignment="1" applyProtection="1">
      <alignment/>
      <protection locked="0"/>
    </xf>
    <xf numFmtId="0" fontId="20" fillId="0" borderId="11" xfId="0" applyFon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52" applyFill="1" applyAlignment="1" applyProtection="1">
      <alignment/>
      <protection/>
    </xf>
    <xf numFmtId="49" fontId="22" fillId="0" borderId="0" xfId="0" applyNumberFormat="1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9" fontId="0" fillId="0" borderId="0" xfId="0" applyNumberFormat="1" applyAlignment="1">
      <alignment/>
    </xf>
    <xf numFmtId="1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164" fontId="22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9" fontId="44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0" fillId="0" borderId="0" xfId="0" applyFill="1" applyAlignment="1">
      <alignment wrapText="1"/>
    </xf>
    <xf numFmtId="0" fontId="0" fillId="0" borderId="12" xfId="0" applyFill="1" applyBorder="1" applyAlignment="1">
      <alignment/>
    </xf>
    <xf numFmtId="164" fontId="0" fillId="0" borderId="0" xfId="0" applyNumberFormat="1" applyFill="1" applyAlignment="1">
      <alignment horizontal="right"/>
    </xf>
    <xf numFmtId="164" fontId="45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/>
    </xf>
    <xf numFmtId="164" fontId="0" fillId="0" borderId="12" xfId="0" applyNumberFormat="1" applyFill="1" applyBorder="1" applyAlignment="1">
      <alignment/>
    </xf>
    <xf numFmtId="164" fontId="45" fillId="0" borderId="12" xfId="0" applyNumberFormat="1" applyFont="1" applyFill="1" applyBorder="1" applyAlignment="1">
      <alignment/>
    </xf>
    <xf numFmtId="0" fontId="0" fillId="0" borderId="12" xfId="0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1323975</xdr:colOff>
      <xdr:row>5</xdr:row>
      <xdr:rowOff>219075</xdr:rowOff>
    </xdr:to>
    <xdr:pic>
      <xdr:nvPicPr>
        <xdr:cNvPr id="1" name="Picture 1" descr="pbc_symbol_and_type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2676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C6" sqref="C6"/>
    </sheetView>
  </sheetViews>
  <sheetFormatPr defaultColWidth="8.8515625" defaultRowHeight="15"/>
  <cols>
    <col min="1" max="1" width="20.421875" style="4" customWidth="1"/>
    <col min="2" max="2" width="36.57421875" style="3" customWidth="1"/>
    <col min="3" max="3" width="18.421875" style="3" bestFit="1" customWidth="1"/>
    <col min="4" max="4" width="31.28125" style="3" hidden="1" customWidth="1"/>
    <col min="5" max="5" width="10.140625" style="3" customWidth="1"/>
    <col min="6" max="6" width="6.8515625" style="5" customWidth="1"/>
    <col min="7" max="7" width="6.28125" style="6" hidden="1" customWidth="1"/>
    <col min="8" max="8" width="10.00390625" style="5" bestFit="1" customWidth="1"/>
    <col min="9" max="9" width="4.8515625" style="3" bestFit="1" customWidth="1"/>
    <col min="10" max="10" width="9.57421875" style="5" bestFit="1" customWidth="1"/>
    <col min="11" max="16384" width="8.8515625" style="3" customWidth="1"/>
  </cols>
  <sheetData>
    <row r="1" spans="1:11" ht="14.25">
      <c r="A1" s="16"/>
      <c r="B1" s="17"/>
      <c r="C1" s="17"/>
      <c r="D1" s="17"/>
      <c r="E1" s="17"/>
      <c r="F1" s="18"/>
      <c r="G1" s="19"/>
      <c r="H1" s="2"/>
      <c r="I1" s="20"/>
      <c r="J1" s="21"/>
      <c r="K1" s="21"/>
    </row>
    <row r="2" spans="1:11" ht="14.25">
      <c r="A2" s="16"/>
      <c r="B2" s="17"/>
      <c r="C2" s="17"/>
      <c r="D2" s="17"/>
      <c r="E2" s="17"/>
      <c r="F2" s="18"/>
      <c r="G2" s="19"/>
      <c r="H2" s="2"/>
      <c r="I2" s="20"/>
      <c r="J2" s="21"/>
      <c r="K2" s="21"/>
    </row>
    <row r="3" spans="1:11" ht="14.25">
      <c r="A3" s="16"/>
      <c r="B3" s="17"/>
      <c r="C3" s="17"/>
      <c r="D3" s="17"/>
      <c r="E3" s="17"/>
      <c r="F3" s="18"/>
      <c r="G3" s="19"/>
      <c r="H3" s="2"/>
      <c r="I3" s="20"/>
      <c r="J3" s="21"/>
      <c r="K3" s="21"/>
    </row>
    <row r="4" spans="1:11" ht="14.25">
      <c r="A4" s="16"/>
      <c r="B4" s="17"/>
      <c r="C4" s="17"/>
      <c r="D4" s="17"/>
      <c r="E4" s="17"/>
      <c r="F4" s="18"/>
      <c r="G4" s="19"/>
      <c r="H4" s="2"/>
      <c r="I4" s="20"/>
      <c r="J4" s="21"/>
      <c r="K4" s="21"/>
    </row>
    <row r="5" spans="1:11" ht="14.25">
      <c r="A5" s="16"/>
      <c r="B5" s="17"/>
      <c r="C5" s="17"/>
      <c r="D5" s="17"/>
      <c r="E5" s="17"/>
      <c r="F5" s="18"/>
      <c r="G5" s="19"/>
      <c r="H5" s="2"/>
      <c r="I5" s="20"/>
      <c r="J5" s="21"/>
      <c r="K5" s="21"/>
    </row>
    <row r="6" spans="1:11" ht="18" customHeight="1">
      <c r="A6" s="16"/>
      <c r="B6" s="17"/>
      <c r="C6" s="17"/>
      <c r="D6" s="17"/>
      <c r="E6" s="17"/>
      <c r="F6" s="18"/>
      <c r="G6" s="19"/>
      <c r="H6" s="2"/>
      <c r="I6" s="20"/>
      <c r="J6" s="21"/>
      <c r="K6" s="21"/>
    </row>
    <row r="7" spans="1:11" ht="18" customHeight="1">
      <c r="A7" s="22" t="s">
        <v>165</v>
      </c>
      <c r="B7" s="17"/>
      <c r="C7" s="22" t="s">
        <v>180</v>
      </c>
      <c r="D7" s="17"/>
      <c r="E7" s="17"/>
      <c r="F7" s="22"/>
      <c r="G7" s="19"/>
      <c r="H7" s="2"/>
      <c r="I7" s="20"/>
      <c r="J7" s="21"/>
      <c r="K7" s="21"/>
    </row>
    <row r="8" spans="1:11" ht="15">
      <c r="A8" s="16" t="s">
        <v>166</v>
      </c>
      <c r="B8" s="17"/>
      <c r="C8" s="22" t="s">
        <v>181</v>
      </c>
      <c r="D8" s="17"/>
      <c r="E8" s="17"/>
      <c r="F8" s="23"/>
      <c r="G8" s="19"/>
      <c r="H8" s="2"/>
      <c r="I8" s="20"/>
      <c r="J8" s="21"/>
      <c r="K8" s="21"/>
    </row>
    <row r="9" spans="1:11" ht="14.25">
      <c r="A9" s="16" t="s">
        <v>167</v>
      </c>
      <c r="B9" s="17"/>
      <c r="C9" s="17"/>
      <c r="D9" s="17"/>
      <c r="E9" s="17"/>
      <c r="F9" s="23"/>
      <c r="G9" s="19"/>
      <c r="H9" s="2"/>
      <c r="I9" s="20"/>
      <c r="J9" s="21"/>
      <c r="K9" s="21"/>
    </row>
    <row r="10" spans="1:11" ht="14.25">
      <c r="A10" s="16" t="s">
        <v>168</v>
      </c>
      <c r="B10" s="17"/>
      <c r="C10" s="17"/>
      <c r="D10" s="17"/>
      <c r="E10" s="17"/>
      <c r="F10" s="24"/>
      <c r="G10" s="19"/>
      <c r="H10" s="2"/>
      <c r="I10" s="20"/>
      <c r="J10" s="21"/>
      <c r="K10" s="21"/>
    </row>
    <row r="11" spans="1:11" ht="14.25">
      <c r="A11" s="16" t="s">
        <v>169</v>
      </c>
      <c r="B11" s="17"/>
      <c r="C11" s="17"/>
      <c r="D11" s="17"/>
      <c r="E11" s="17"/>
      <c r="F11" s="24"/>
      <c r="G11" s="19"/>
      <c r="H11" s="2"/>
      <c r="I11" s="20"/>
      <c r="J11" s="21"/>
      <c r="K11" s="21"/>
    </row>
    <row r="12" spans="1:12" ht="14.25">
      <c r="A12" s="16"/>
      <c r="B12" s="17"/>
      <c r="C12" s="17"/>
      <c r="D12" s="17"/>
      <c r="E12" s="17"/>
      <c r="F12" s="18"/>
      <c r="G12" s="19"/>
      <c r="H12" s="2"/>
      <c r="I12" s="20"/>
      <c r="J12" s="21"/>
      <c r="K12" s="21"/>
      <c r="L12" s="19"/>
    </row>
    <row r="13" spans="1:11" s="26" customFormat="1" ht="13.5" customHeight="1">
      <c r="A13" s="25" t="s">
        <v>170</v>
      </c>
      <c r="B13" s="26" t="s">
        <v>171</v>
      </c>
      <c r="C13" s="26" t="s">
        <v>172</v>
      </c>
      <c r="D13" s="27" t="s">
        <v>173</v>
      </c>
      <c r="E13" s="26" t="s">
        <v>174</v>
      </c>
      <c r="F13" s="28" t="s">
        <v>175</v>
      </c>
      <c r="G13" s="29" t="s">
        <v>176</v>
      </c>
      <c r="H13" s="28" t="s">
        <v>177</v>
      </c>
      <c r="I13" s="30" t="s">
        <v>178</v>
      </c>
      <c r="J13" s="28" t="s">
        <v>179</v>
      </c>
      <c r="K13" s="28"/>
    </row>
    <row r="15" spans="1:10" ht="14.25">
      <c r="A15" s="4">
        <v>9780375847622</v>
      </c>
      <c r="B15" s="3" t="s">
        <v>26</v>
      </c>
      <c r="C15" s="3" t="s">
        <v>27</v>
      </c>
      <c r="D15" s="3" t="s">
        <v>1</v>
      </c>
      <c r="E15" s="3" t="s">
        <v>2</v>
      </c>
      <c r="F15" s="5">
        <v>16.99</v>
      </c>
      <c r="G15" s="6">
        <v>0.22</v>
      </c>
      <c r="H15" s="5">
        <f aca="true" t="shared" si="0" ref="H15:H46">ROUND((F15*0.78),2)</f>
        <v>13.25</v>
      </c>
      <c r="I15" s="38"/>
      <c r="J15" s="36">
        <f aca="true" t="shared" si="1" ref="J15:J76">I15*H15</f>
        <v>0</v>
      </c>
    </row>
    <row r="16" spans="1:10" ht="14.25">
      <c r="A16" s="4">
        <v>9780375867088</v>
      </c>
      <c r="B16" s="3" t="s">
        <v>138</v>
      </c>
      <c r="C16" s="3" t="s">
        <v>0</v>
      </c>
      <c r="D16" s="3" t="s">
        <v>1</v>
      </c>
      <c r="E16" s="3" t="s">
        <v>2</v>
      </c>
      <c r="F16" s="5">
        <v>17.99</v>
      </c>
      <c r="G16" s="6">
        <v>0.22</v>
      </c>
      <c r="H16" s="5">
        <f t="shared" si="0"/>
        <v>14.03</v>
      </c>
      <c r="I16" s="38"/>
      <c r="J16" s="36">
        <f t="shared" si="1"/>
        <v>0</v>
      </c>
    </row>
    <row r="17" spans="1:10" ht="14.25">
      <c r="A17" s="4">
        <v>9781580893619</v>
      </c>
      <c r="B17" s="3" t="s">
        <v>139</v>
      </c>
      <c r="C17" s="3" t="s">
        <v>3</v>
      </c>
      <c r="D17" s="3" t="s">
        <v>4</v>
      </c>
      <c r="E17" s="3" t="s">
        <v>5</v>
      </c>
      <c r="F17" s="5">
        <v>6.95</v>
      </c>
      <c r="G17" s="6">
        <v>0.22</v>
      </c>
      <c r="H17" s="5">
        <f t="shared" si="0"/>
        <v>5.42</v>
      </c>
      <c r="I17" s="38"/>
      <c r="J17" s="36">
        <f t="shared" si="1"/>
        <v>0</v>
      </c>
    </row>
    <row r="18" spans="1:10" ht="14.25">
      <c r="A18" s="4">
        <v>9780670012930</v>
      </c>
      <c r="B18" s="3" t="s">
        <v>6</v>
      </c>
      <c r="C18" s="3" t="s">
        <v>7</v>
      </c>
      <c r="D18" s="3" t="s">
        <v>8</v>
      </c>
      <c r="E18" s="3" t="s">
        <v>9</v>
      </c>
      <c r="F18" s="5">
        <v>15.99</v>
      </c>
      <c r="G18" s="6">
        <v>0.22</v>
      </c>
      <c r="H18" s="5">
        <f t="shared" si="0"/>
        <v>12.47</v>
      </c>
      <c r="I18" s="38"/>
      <c r="J18" s="36">
        <f t="shared" si="1"/>
        <v>0</v>
      </c>
    </row>
    <row r="19" spans="1:10" ht="14.25">
      <c r="A19" s="4">
        <v>9781854379467</v>
      </c>
      <c r="B19" s="3" t="s">
        <v>140</v>
      </c>
      <c r="C19" s="3" t="s">
        <v>13</v>
      </c>
      <c r="D19" s="3" t="s">
        <v>14</v>
      </c>
      <c r="E19" s="3" t="s">
        <v>5</v>
      </c>
      <c r="F19" s="5">
        <v>14.5</v>
      </c>
      <c r="G19" s="6">
        <v>0.22</v>
      </c>
      <c r="H19" s="5">
        <f t="shared" si="0"/>
        <v>11.31</v>
      </c>
      <c r="I19" s="38"/>
      <c r="J19" s="36">
        <f t="shared" si="1"/>
        <v>0</v>
      </c>
    </row>
    <row r="20" spans="1:10" ht="14.25">
      <c r="A20" s="4">
        <v>9780547223001</v>
      </c>
      <c r="B20" s="3" t="s">
        <v>10</v>
      </c>
      <c r="C20" s="3" t="s">
        <v>11</v>
      </c>
      <c r="D20" s="3" t="s">
        <v>12</v>
      </c>
      <c r="E20" s="3" t="s">
        <v>9</v>
      </c>
      <c r="F20" s="5">
        <v>16.99</v>
      </c>
      <c r="G20" s="6">
        <v>0.22</v>
      </c>
      <c r="H20" s="5">
        <f t="shared" si="0"/>
        <v>13.25</v>
      </c>
      <c r="I20" s="38"/>
      <c r="J20" s="36">
        <f t="shared" si="1"/>
        <v>0</v>
      </c>
    </row>
    <row r="21" spans="1:10" ht="14.25">
      <c r="A21" s="4">
        <v>9781596436916</v>
      </c>
      <c r="B21" s="3" t="s">
        <v>15</v>
      </c>
      <c r="C21" s="3" t="s">
        <v>16</v>
      </c>
      <c r="D21" s="3" t="s">
        <v>17</v>
      </c>
      <c r="E21" s="3" t="s">
        <v>9</v>
      </c>
      <c r="F21" s="5">
        <v>14.99</v>
      </c>
      <c r="G21" s="6">
        <v>0.22</v>
      </c>
      <c r="H21" s="5">
        <f t="shared" si="0"/>
        <v>11.69</v>
      </c>
      <c r="I21" s="38"/>
      <c r="J21" s="36">
        <f t="shared" si="1"/>
        <v>0</v>
      </c>
    </row>
    <row r="22" spans="1:10" ht="14.25">
      <c r="A22" s="4">
        <v>9780547548104</v>
      </c>
      <c r="B22" s="3" t="s">
        <v>141</v>
      </c>
      <c r="C22" s="3" t="s">
        <v>18</v>
      </c>
      <c r="D22" s="3" t="s">
        <v>12</v>
      </c>
      <c r="E22" s="3" t="s">
        <v>2</v>
      </c>
      <c r="F22" s="5">
        <v>24.99</v>
      </c>
      <c r="G22" s="6">
        <v>0.22</v>
      </c>
      <c r="H22" s="5">
        <f t="shared" si="0"/>
        <v>19.49</v>
      </c>
      <c r="I22" s="38"/>
      <c r="J22" s="36">
        <f t="shared" si="1"/>
        <v>0</v>
      </c>
    </row>
    <row r="23" spans="1:10" ht="14.25">
      <c r="A23" s="4">
        <v>9780374317423</v>
      </c>
      <c r="B23" s="3" t="s">
        <v>142</v>
      </c>
      <c r="C23" s="3" t="s">
        <v>19</v>
      </c>
      <c r="D23" s="3" t="s">
        <v>20</v>
      </c>
      <c r="E23" s="3" t="s">
        <v>9</v>
      </c>
      <c r="F23" s="5">
        <v>16.99</v>
      </c>
      <c r="G23" s="6">
        <v>0.22</v>
      </c>
      <c r="H23" s="5">
        <f t="shared" si="0"/>
        <v>13.25</v>
      </c>
      <c r="I23" s="38"/>
      <c r="J23" s="36">
        <f t="shared" si="1"/>
        <v>0</v>
      </c>
    </row>
    <row r="24" spans="1:10" ht="14.25">
      <c r="A24" s="4">
        <v>9780374379933</v>
      </c>
      <c r="B24" s="3" t="s">
        <v>21</v>
      </c>
      <c r="C24" s="3" t="s">
        <v>22</v>
      </c>
      <c r="D24" s="3" t="s">
        <v>20</v>
      </c>
      <c r="E24" s="3" t="s">
        <v>9</v>
      </c>
      <c r="F24" s="5">
        <v>15.99</v>
      </c>
      <c r="G24" s="6">
        <v>0.22</v>
      </c>
      <c r="H24" s="5">
        <f t="shared" si="0"/>
        <v>12.47</v>
      </c>
      <c r="I24" s="38"/>
      <c r="J24" s="36">
        <f t="shared" si="1"/>
        <v>0</v>
      </c>
    </row>
    <row r="25" spans="1:10" ht="14.25">
      <c r="A25" s="4">
        <v>9780545172868</v>
      </c>
      <c r="B25" s="3" t="s">
        <v>23</v>
      </c>
      <c r="C25" s="3" t="s">
        <v>24</v>
      </c>
      <c r="D25" s="3" t="s">
        <v>25</v>
      </c>
      <c r="E25" s="3" t="s">
        <v>9</v>
      </c>
      <c r="F25" s="5">
        <v>16.99</v>
      </c>
      <c r="G25" s="6">
        <v>0.22</v>
      </c>
      <c r="H25" s="5">
        <f t="shared" si="0"/>
        <v>13.25</v>
      </c>
      <c r="I25" s="38"/>
      <c r="J25" s="36">
        <f t="shared" si="1"/>
        <v>0</v>
      </c>
    </row>
    <row r="26" spans="1:10" ht="14.25">
      <c r="A26" s="4">
        <v>9780811878982</v>
      </c>
      <c r="B26" s="3" t="s">
        <v>28</v>
      </c>
      <c r="C26" s="3" t="s">
        <v>29</v>
      </c>
      <c r="D26" s="3" t="s">
        <v>30</v>
      </c>
      <c r="E26" s="3" t="s">
        <v>9</v>
      </c>
      <c r="F26" s="5">
        <v>16.99</v>
      </c>
      <c r="G26" s="6">
        <v>0.22</v>
      </c>
      <c r="H26" s="5">
        <f t="shared" si="0"/>
        <v>13.25</v>
      </c>
      <c r="I26" s="38"/>
      <c r="J26" s="36">
        <f t="shared" si="1"/>
        <v>0</v>
      </c>
    </row>
    <row r="27" spans="1:10" ht="14.25">
      <c r="A27" s="4">
        <v>9780061998164</v>
      </c>
      <c r="B27" s="3" t="s">
        <v>31</v>
      </c>
      <c r="C27" s="3" t="s">
        <v>32</v>
      </c>
      <c r="D27" s="3" t="s">
        <v>33</v>
      </c>
      <c r="E27" s="3" t="s">
        <v>2</v>
      </c>
      <c r="F27" s="5">
        <v>19.99</v>
      </c>
      <c r="G27" s="6">
        <v>0.22</v>
      </c>
      <c r="H27" s="5">
        <f t="shared" si="0"/>
        <v>15.59</v>
      </c>
      <c r="I27" s="38"/>
      <c r="J27" s="36">
        <f t="shared" si="1"/>
        <v>0</v>
      </c>
    </row>
    <row r="28" spans="1:10" ht="14.25">
      <c r="A28" s="4">
        <v>9780763647124</v>
      </c>
      <c r="B28" s="3" t="s">
        <v>143</v>
      </c>
      <c r="C28" s="3" t="s">
        <v>34</v>
      </c>
      <c r="D28" s="3" t="s">
        <v>35</v>
      </c>
      <c r="E28" s="3" t="s">
        <v>9</v>
      </c>
      <c r="F28" s="5">
        <v>19.99</v>
      </c>
      <c r="G28" s="6">
        <v>0.22</v>
      </c>
      <c r="H28" s="5">
        <f t="shared" si="0"/>
        <v>15.59</v>
      </c>
      <c r="I28" s="38"/>
      <c r="J28" s="36">
        <f t="shared" si="1"/>
        <v>0</v>
      </c>
    </row>
    <row r="29" spans="1:10" ht="14.25">
      <c r="A29" s="4">
        <v>9780761374602</v>
      </c>
      <c r="B29" s="3" t="s">
        <v>36</v>
      </c>
      <c r="C29" s="3" t="s">
        <v>37</v>
      </c>
      <c r="D29" s="3" t="s">
        <v>38</v>
      </c>
      <c r="E29" s="3" t="s">
        <v>2</v>
      </c>
      <c r="F29" s="5">
        <v>16.95</v>
      </c>
      <c r="G29" s="6">
        <v>0.22</v>
      </c>
      <c r="H29" s="5">
        <f t="shared" si="0"/>
        <v>13.22</v>
      </c>
      <c r="I29" s="38"/>
      <c r="J29" s="36">
        <f t="shared" si="1"/>
        <v>0</v>
      </c>
    </row>
    <row r="30" spans="1:10" ht="14.25">
      <c r="A30" s="4">
        <v>9780399250521</v>
      </c>
      <c r="B30" s="3" t="s">
        <v>144</v>
      </c>
      <c r="C30" s="3" t="s">
        <v>39</v>
      </c>
      <c r="D30" s="3" t="s">
        <v>8</v>
      </c>
      <c r="E30" s="3" t="s">
        <v>9</v>
      </c>
      <c r="F30" s="5">
        <v>16.99</v>
      </c>
      <c r="G30" s="6">
        <v>0.22</v>
      </c>
      <c r="H30" s="5">
        <f t="shared" si="0"/>
        <v>13.25</v>
      </c>
      <c r="I30" s="38"/>
      <c r="J30" s="36">
        <f t="shared" si="1"/>
        <v>0</v>
      </c>
    </row>
    <row r="31" spans="1:10" ht="14.25">
      <c r="A31" s="4">
        <v>9780061253140</v>
      </c>
      <c r="B31" s="3" t="s">
        <v>40</v>
      </c>
      <c r="C31" s="3" t="s">
        <v>41</v>
      </c>
      <c r="D31" s="3" t="s">
        <v>33</v>
      </c>
      <c r="E31" s="3" t="s">
        <v>2</v>
      </c>
      <c r="F31" s="5">
        <v>16.99</v>
      </c>
      <c r="G31" s="6">
        <v>0.22</v>
      </c>
      <c r="H31" s="5">
        <f t="shared" si="0"/>
        <v>13.25</v>
      </c>
      <c r="I31" s="38"/>
      <c r="J31" s="36">
        <f t="shared" si="1"/>
        <v>0</v>
      </c>
    </row>
    <row r="32" spans="1:10" ht="14.25">
      <c r="A32" s="4">
        <v>9780399158568</v>
      </c>
      <c r="B32" s="3" t="s">
        <v>42</v>
      </c>
      <c r="C32" s="3" t="s">
        <v>43</v>
      </c>
      <c r="D32" s="3" t="s">
        <v>8</v>
      </c>
      <c r="E32" s="3" t="s">
        <v>2</v>
      </c>
      <c r="F32" s="5">
        <v>14.95</v>
      </c>
      <c r="G32" s="6">
        <v>0.22</v>
      </c>
      <c r="H32" s="5">
        <f t="shared" si="0"/>
        <v>11.66</v>
      </c>
      <c r="I32" s="38"/>
      <c r="J32" s="36">
        <f t="shared" si="1"/>
        <v>0</v>
      </c>
    </row>
    <row r="33" spans="1:10" ht="14.25">
      <c r="A33" s="4">
        <v>9781596436077</v>
      </c>
      <c r="B33" s="3" t="s">
        <v>44</v>
      </c>
      <c r="C33" s="3" t="s">
        <v>45</v>
      </c>
      <c r="D33" s="3" t="s">
        <v>17</v>
      </c>
      <c r="E33" s="3" t="s">
        <v>9</v>
      </c>
      <c r="F33" s="5">
        <v>16.99</v>
      </c>
      <c r="G33" s="6">
        <v>0.22</v>
      </c>
      <c r="H33" s="5">
        <f t="shared" si="0"/>
        <v>13.25</v>
      </c>
      <c r="I33" s="38"/>
      <c r="J33" s="36">
        <f t="shared" si="1"/>
        <v>0</v>
      </c>
    </row>
    <row r="34" spans="1:10" ht="14.25">
      <c r="A34" s="4">
        <v>9780802721587</v>
      </c>
      <c r="B34" s="3" t="s">
        <v>145</v>
      </c>
      <c r="C34" s="3" t="s">
        <v>46</v>
      </c>
      <c r="D34" s="3" t="s">
        <v>47</v>
      </c>
      <c r="E34" s="3" t="s">
        <v>2</v>
      </c>
      <c r="F34" s="5">
        <v>16.99</v>
      </c>
      <c r="G34" s="6">
        <v>0.22</v>
      </c>
      <c r="H34" s="5">
        <f t="shared" si="0"/>
        <v>13.25</v>
      </c>
      <c r="I34" s="38"/>
      <c r="J34" s="36">
        <f t="shared" si="1"/>
        <v>0</v>
      </c>
    </row>
    <row r="35" spans="1:10" ht="14.25">
      <c r="A35" s="4">
        <v>9781402765254</v>
      </c>
      <c r="B35" s="3" t="s">
        <v>146</v>
      </c>
      <c r="C35" s="3" t="s">
        <v>48</v>
      </c>
      <c r="D35" s="3" t="s">
        <v>49</v>
      </c>
      <c r="E35" s="3" t="s">
        <v>2</v>
      </c>
      <c r="F35" s="5">
        <v>14.95</v>
      </c>
      <c r="G35" s="6">
        <v>0.22</v>
      </c>
      <c r="H35" s="5">
        <f t="shared" si="0"/>
        <v>11.66</v>
      </c>
      <c r="I35" s="38"/>
      <c r="J35" s="36">
        <f t="shared" si="1"/>
        <v>0</v>
      </c>
    </row>
    <row r="36" spans="1:10" ht="14.25">
      <c r="A36" s="4">
        <v>9780823422968</v>
      </c>
      <c r="B36" s="3" t="s">
        <v>50</v>
      </c>
      <c r="C36" s="3" t="s">
        <v>51</v>
      </c>
      <c r="D36" s="3" t="s">
        <v>52</v>
      </c>
      <c r="E36" s="3" t="s">
        <v>9</v>
      </c>
      <c r="F36" s="5">
        <v>16.95</v>
      </c>
      <c r="G36" s="6">
        <v>0.22</v>
      </c>
      <c r="H36" s="5">
        <f t="shared" si="0"/>
        <v>13.22</v>
      </c>
      <c r="I36" s="38"/>
      <c r="J36" s="36">
        <f t="shared" si="1"/>
        <v>0</v>
      </c>
    </row>
    <row r="37" spans="1:10" ht="14.25">
      <c r="A37" s="4">
        <v>9780061730740</v>
      </c>
      <c r="B37" s="3" t="s">
        <v>53</v>
      </c>
      <c r="C37" s="3" t="s">
        <v>54</v>
      </c>
      <c r="D37" s="3" t="s">
        <v>33</v>
      </c>
      <c r="E37" s="3" t="s">
        <v>2</v>
      </c>
      <c r="F37" s="5">
        <v>19.99</v>
      </c>
      <c r="G37" s="6">
        <v>0.22</v>
      </c>
      <c r="H37" s="5">
        <f t="shared" si="0"/>
        <v>15.59</v>
      </c>
      <c r="I37" s="38"/>
      <c r="J37" s="36">
        <f t="shared" si="1"/>
        <v>0</v>
      </c>
    </row>
    <row r="38" spans="1:10" ht="14.25">
      <c r="A38" s="4">
        <v>9780062004000</v>
      </c>
      <c r="B38" s="3" t="s">
        <v>55</v>
      </c>
      <c r="C38" s="3" t="s">
        <v>56</v>
      </c>
      <c r="D38" s="3" t="s">
        <v>33</v>
      </c>
      <c r="E38" s="3" t="s">
        <v>2</v>
      </c>
      <c r="F38" s="5">
        <v>17.99</v>
      </c>
      <c r="G38" s="6">
        <v>0.22</v>
      </c>
      <c r="H38" s="5">
        <f t="shared" si="0"/>
        <v>14.03</v>
      </c>
      <c r="I38" s="38"/>
      <c r="J38" s="36">
        <f t="shared" si="1"/>
        <v>0</v>
      </c>
    </row>
    <row r="39" spans="1:10" ht="14.25">
      <c r="A39" s="4">
        <v>9780802798176</v>
      </c>
      <c r="B39" s="3" t="s">
        <v>57</v>
      </c>
      <c r="C39" s="3" t="s">
        <v>58</v>
      </c>
      <c r="D39" s="3" t="s">
        <v>47</v>
      </c>
      <c r="E39" s="3" t="s">
        <v>2</v>
      </c>
      <c r="F39" s="5">
        <v>17.99</v>
      </c>
      <c r="G39" s="6">
        <v>0.22</v>
      </c>
      <c r="H39" s="5">
        <f t="shared" si="0"/>
        <v>14.03</v>
      </c>
      <c r="I39" s="38"/>
      <c r="J39" s="36">
        <f t="shared" si="1"/>
        <v>0</v>
      </c>
    </row>
    <row r="40" spans="1:10" ht="14.25">
      <c r="A40" s="4">
        <v>9781426307744</v>
      </c>
      <c r="B40" s="3" t="s">
        <v>59</v>
      </c>
      <c r="C40" s="3" t="s">
        <v>60</v>
      </c>
      <c r="D40" s="3" t="s">
        <v>61</v>
      </c>
      <c r="E40" s="3" t="s">
        <v>5</v>
      </c>
      <c r="F40" s="5">
        <v>12.95</v>
      </c>
      <c r="G40" s="6">
        <v>0.22</v>
      </c>
      <c r="H40" s="5">
        <f t="shared" si="0"/>
        <v>10.1</v>
      </c>
      <c r="I40" s="38"/>
      <c r="J40" s="36">
        <f t="shared" si="1"/>
        <v>0</v>
      </c>
    </row>
    <row r="41" spans="1:10" ht="14.25">
      <c r="A41" s="4">
        <v>9780761458050</v>
      </c>
      <c r="B41" s="3" t="s">
        <v>62</v>
      </c>
      <c r="C41" s="3" t="s">
        <v>63</v>
      </c>
      <c r="D41" s="3" t="s">
        <v>64</v>
      </c>
      <c r="E41" s="3" t="s">
        <v>9</v>
      </c>
      <c r="F41" s="5">
        <v>16.99</v>
      </c>
      <c r="G41" s="6">
        <v>0.22</v>
      </c>
      <c r="H41" s="5">
        <f t="shared" si="0"/>
        <v>13.25</v>
      </c>
      <c r="I41" s="38"/>
      <c r="J41" s="36">
        <f t="shared" si="1"/>
        <v>0</v>
      </c>
    </row>
    <row r="42" spans="1:10" ht="14.25">
      <c r="A42" s="4">
        <v>9780823421190</v>
      </c>
      <c r="B42" s="3" t="s">
        <v>65</v>
      </c>
      <c r="C42" s="3" t="s">
        <v>66</v>
      </c>
      <c r="D42" s="3" t="s">
        <v>52</v>
      </c>
      <c r="E42" s="3" t="s">
        <v>9</v>
      </c>
      <c r="F42" s="5">
        <v>16.95</v>
      </c>
      <c r="G42" s="6">
        <v>0.22</v>
      </c>
      <c r="H42" s="5">
        <f t="shared" si="0"/>
        <v>13.22</v>
      </c>
      <c r="I42" s="38"/>
      <c r="J42" s="36">
        <f t="shared" si="1"/>
        <v>0</v>
      </c>
    </row>
    <row r="43" spans="1:10" ht="14.25">
      <c r="A43" s="4">
        <v>9780763655983</v>
      </c>
      <c r="B43" s="3" t="s">
        <v>67</v>
      </c>
      <c r="C43" s="3" t="s">
        <v>68</v>
      </c>
      <c r="D43" s="3" t="s">
        <v>35</v>
      </c>
      <c r="E43" s="3" t="s">
        <v>9</v>
      </c>
      <c r="F43" s="5">
        <v>15.99</v>
      </c>
      <c r="G43" s="6">
        <v>0.22</v>
      </c>
      <c r="H43" s="5">
        <f t="shared" si="0"/>
        <v>12.47</v>
      </c>
      <c r="I43" s="38"/>
      <c r="J43" s="36">
        <f t="shared" si="1"/>
        <v>0</v>
      </c>
    </row>
    <row r="44" spans="1:10" ht="14.25">
      <c r="A44" s="4">
        <v>9781590787205</v>
      </c>
      <c r="B44" s="3" t="s">
        <v>69</v>
      </c>
      <c r="C44" s="3" t="s">
        <v>70</v>
      </c>
      <c r="D44" s="3" t="s">
        <v>71</v>
      </c>
      <c r="E44" s="3" t="s">
        <v>9</v>
      </c>
      <c r="F44" s="5">
        <v>19.95</v>
      </c>
      <c r="G44" s="6">
        <v>0.22</v>
      </c>
      <c r="H44" s="5">
        <f t="shared" si="0"/>
        <v>15.56</v>
      </c>
      <c r="I44" s="38"/>
      <c r="J44" s="36">
        <f t="shared" si="1"/>
        <v>0</v>
      </c>
    </row>
    <row r="45" spans="1:10" ht="14.25">
      <c r="A45" s="4">
        <v>9780061962783</v>
      </c>
      <c r="B45" s="3" t="s">
        <v>72</v>
      </c>
      <c r="C45" s="3" t="s">
        <v>73</v>
      </c>
      <c r="D45" s="3" t="s">
        <v>33</v>
      </c>
      <c r="E45" s="3" t="s">
        <v>2</v>
      </c>
      <c r="F45" s="5">
        <v>15.99</v>
      </c>
      <c r="G45" s="6">
        <v>0.22</v>
      </c>
      <c r="H45" s="5">
        <f t="shared" si="0"/>
        <v>12.47</v>
      </c>
      <c r="I45" s="38"/>
      <c r="J45" s="36">
        <f t="shared" si="1"/>
        <v>0</v>
      </c>
    </row>
    <row r="46" spans="1:10" ht="14.25">
      <c r="A46" s="4">
        <v>9781596435414</v>
      </c>
      <c r="B46" s="3" t="s">
        <v>74</v>
      </c>
      <c r="C46" s="3" t="s">
        <v>75</v>
      </c>
      <c r="D46" s="3" t="s">
        <v>17</v>
      </c>
      <c r="E46" s="3" t="s">
        <v>9</v>
      </c>
      <c r="F46" s="5">
        <v>16.99</v>
      </c>
      <c r="G46" s="6">
        <v>0.22</v>
      </c>
      <c r="H46" s="5">
        <f t="shared" si="0"/>
        <v>13.25</v>
      </c>
      <c r="I46" s="38"/>
      <c r="J46" s="36">
        <f t="shared" si="1"/>
        <v>0</v>
      </c>
    </row>
    <row r="47" spans="1:10" ht="14.25">
      <c r="A47" s="4">
        <v>9780152061456</v>
      </c>
      <c r="B47" s="3" t="s">
        <v>76</v>
      </c>
      <c r="C47" s="3" t="s">
        <v>77</v>
      </c>
      <c r="D47" s="3" t="s">
        <v>12</v>
      </c>
      <c r="E47" s="3" t="s">
        <v>9</v>
      </c>
      <c r="F47" s="5">
        <v>16.99</v>
      </c>
      <c r="G47" s="6">
        <v>0.22</v>
      </c>
      <c r="H47" s="5">
        <f aca="true" t="shared" si="2" ref="H47:H77">ROUND((F47*0.78),2)</f>
        <v>13.25</v>
      </c>
      <c r="I47" s="38"/>
      <c r="J47" s="36">
        <f t="shared" si="1"/>
        <v>0</v>
      </c>
    </row>
    <row r="48" spans="1:10" ht="14.25">
      <c r="A48" s="4">
        <v>9780152064327</v>
      </c>
      <c r="B48" s="3" t="s">
        <v>147</v>
      </c>
      <c r="C48" s="3" t="s">
        <v>78</v>
      </c>
      <c r="D48" s="3" t="s">
        <v>12</v>
      </c>
      <c r="E48" s="3" t="s">
        <v>9</v>
      </c>
      <c r="F48" s="5">
        <v>16.99</v>
      </c>
      <c r="G48" s="6">
        <v>0.22</v>
      </c>
      <c r="H48" s="5">
        <f t="shared" si="2"/>
        <v>13.25</v>
      </c>
      <c r="I48" s="38"/>
      <c r="J48" s="36">
        <f t="shared" si="1"/>
        <v>0</v>
      </c>
    </row>
    <row r="49" spans="1:10" ht="14.25">
      <c r="A49" s="4">
        <v>9780810997349</v>
      </c>
      <c r="B49" s="3" t="s">
        <v>137</v>
      </c>
      <c r="C49" s="3" t="s">
        <v>79</v>
      </c>
      <c r="D49" s="3" t="s">
        <v>14</v>
      </c>
      <c r="E49" s="3" t="s">
        <v>9</v>
      </c>
      <c r="F49" s="5">
        <v>16.95</v>
      </c>
      <c r="G49" s="6">
        <v>0.22</v>
      </c>
      <c r="H49" s="5">
        <f t="shared" si="2"/>
        <v>13.22</v>
      </c>
      <c r="I49" s="38"/>
      <c r="J49" s="36">
        <f t="shared" si="1"/>
        <v>0</v>
      </c>
    </row>
    <row r="50" spans="1:10" ht="14.25">
      <c r="A50" s="4">
        <v>9780316045469</v>
      </c>
      <c r="B50" s="3" t="s">
        <v>80</v>
      </c>
      <c r="C50" s="3" t="s">
        <v>81</v>
      </c>
      <c r="D50" s="3" t="s">
        <v>82</v>
      </c>
      <c r="E50" s="3" t="s">
        <v>9</v>
      </c>
      <c r="F50" s="5">
        <v>15.99</v>
      </c>
      <c r="G50" s="6">
        <v>0.22</v>
      </c>
      <c r="H50" s="5">
        <f t="shared" si="2"/>
        <v>12.47</v>
      </c>
      <c r="I50" s="38"/>
      <c r="J50" s="36">
        <f t="shared" si="1"/>
        <v>0</v>
      </c>
    </row>
    <row r="51" spans="1:10" ht="14.25">
      <c r="A51" s="4">
        <v>9780060291556</v>
      </c>
      <c r="B51" s="3" t="s">
        <v>83</v>
      </c>
      <c r="C51" s="3" t="s">
        <v>84</v>
      </c>
      <c r="D51" s="3" t="s">
        <v>33</v>
      </c>
      <c r="E51" s="3" t="s">
        <v>2</v>
      </c>
      <c r="F51" s="5">
        <v>16.99</v>
      </c>
      <c r="G51" s="6">
        <v>0.22</v>
      </c>
      <c r="H51" s="5">
        <f t="shared" si="2"/>
        <v>13.25</v>
      </c>
      <c r="I51" s="38"/>
      <c r="J51" s="36">
        <f t="shared" si="1"/>
        <v>0</v>
      </c>
    </row>
    <row r="52" spans="1:10" ht="14.25">
      <c r="A52" s="4">
        <v>9780375843846</v>
      </c>
      <c r="B52" s="3" t="s">
        <v>85</v>
      </c>
      <c r="C52" s="3" t="s">
        <v>86</v>
      </c>
      <c r="D52" s="3" t="s">
        <v>1</v>
      </c>
      <c r="E52" s="3" t="s">
        <v>2</v>
      </c>
      <c r="F52" s="5">
        <v>18.99</v>
      </c>
      <c r="G52" s="6">
        <v>0.22</v>
      </c>
      <c r="H52" s="5">
        <f t="shared" si="2"/>
        <v>14.81</v>
      </c>
      <c r="I52" s="38"/>
      <c r="J52" s="36">
        <f t="shared" si="1"/>
        <v>0</v>
      </c>
    </row>
    <row r="53" spans="1:10" ht="14.25">
      <c r="A53" s="4">
        <v>9780375867651</v>
      </c>
      <c r="B53" s="3" t="s">
        <v>87</v>
      </c>
      <c r="C53" s="3" t="s">
        <v>88</v>
      </c>
      <c r="D53" s="3" t="s">
        <v>1</v>
      </c>
      <c r="E53" s="3" t="s">
        <v>2</v>
      </c>
      <c r="F53" s="5">
        <v>17.99</v>
      </c>
      <c r="G53" s="6">
        <v>0.22</v>
      </c>
      <c r="H53" s="5">
        <f t="shared" si="2"/>
        <v>14.03</v>
      </c>
      <c r="I53" s="38"/>
      <c r="J53" s="36">
        <f t="shared" si="1"/>
        <v>0</v>
      </c>
    </row>
    <row r="54" spans="1:10" ht="14.25">
      <c r="A54" s="4">
        <v>9781596436008</v>
      </c>
      <c r="B54" s="3" t="s">
        <v>89</v>
      </c>
      <c r="C54" s="3" t="s">
        <v>90</v>
      </c>
      <c r="D54" s="3" t="s">
        <v>91</v>
      </c>
      <c r="E54" s="3" t="s">
        <v>2</v>
      </c>
      <c r="F54" s="5">
        <v>18.99</v>
      </c>
      <c r="G54" s="6">
        <v>0.22</v>
      </c>
      <c r="H54" s="5">
        <f t="shared" si="2"/>
        <v>14.81</v>
      </c>
      <c r="I54" s="38"/>
      <c r="J54" s="36">
        <f t="shared" si="1"/>
        <v>0</v>
      </c>
    </row>
    <row r="55" spans="1:10" ht="14.25">
      <c r="A55" s="4">
        <v>9780547152608</v>
      </c>
      <c r="B55" s="3" t="s">
        <v>92</v>
      </c>
      <c r="C55" s="3" t="s">
        <v>93</v>
      </c>
      <c r="D55" s="3" t="s">
        <v>12</v>
      </c>
      <c r="E55" s="3" t="s">
        <v>2</v>
      </c>
      <c r="F55" s="5">
        <v>16.99</v>
      </c>
      <c r="G55" s="6">
        <v>0.22</v>
      </c>
      <c r="H55" s="5">
        <f t="shared" si="2"/>
        <v>13.25</v>
      </c>
      <c r="I55" s="38"/>
      <c r="J55" s="36">
        <f t="shared" si="1"/>
        <v>0</v>
      </c>
    </row>
    <row r="56" spans="1:10" ht="14.25">
      <c r="A56" s="4">
        <v>9780399254468</v>
      </c>
      <c r="B56" s="3" t="s">
        <v>94</v>
      </c>
      <c r="C56" s="3" t="s">
        <v>95</v>
      </c>
      <c r="D56" s="3" t="s">
        <v>8</v>
      </c>
      <c r="E56" s="3" t="s">
        <v>9</v>
      </c>
      <c r="F56" s="5">
        <v>12.99</v>
      </c>
      <c r="G56" s="6">
        <v>0.22</v>
      </c>
      <c r="H56" s="5">
        <f t="shared" si="2"/>
        <v>10.13</v>
      </c>
      <c r="I56" s="38"/>
      <c r="J56" s="36">
        <f t="shared" si="1"/>
        <v>0</v>
      </c>
    </row>
    <row r="57" spans="1:10" ht="14.25">
      <c r="A57" s="4">
        <v>9780375858512</v>
      </c>
      <c r="B57" s="3" t="s">
        <v>148</v>
      </c>
      <c r="C57" s="3" t="s">
        <v>96</v>
      </c>
      <c r="D57" s="3" t="s">
        <v>1</v>
      </c>
      <c r="E57" s="3" t="s">
        <v>2</v>
      </c>
      <c r="F57" s="5">
        <v>16.99</v>
      </c>
      <c r="G57" s="6">
        <v>0.22</v>
      </c>
      <c r="H57" s="5">
        <f t="shared" si="2"/>
        <v>13.25</v>
      </c>
      <c r="I57" s="38"/>
      <c r="J57" s="36">
        <f t="shared" si="1"/>
        <v>0</v>
      </c>
    </row>
    <row r="58" spans="1:10" ht="14.25">
      <c r="A58" s="4">
        <v>9780061915130</v>
      </c>
      <c r="B58" s="3" t="s">
        <v>97</v>
      </c>
      <c r="C58" s="3" t="s">
        <v>98</v>
      </c>
      <c r="D58" s="3" t="s">
        <v>33</v>
      </c>
      <c r="E58" s="3" t="s">
        <v>2</v>
      </c>
      <c r="F58" s="5">
        <v>16.99</v>
      </c>
      <c r="G58" s="6">
        <v>0.22</v>
      </c>
      <c r="H58" s="5">
        <f t="shared" si="2"/>
        <v>13.25</v>
      </c>
      <c r="I58" s="38"/>
      <c r="J58" s="36">
        <f t="shared" si="1"/>
        <v>0</v>
      </c>
    </row>
    <row r="59" spans="1:10" ht="14.25">
      <c r="A59" s="4">
        <v>9780545270113</v>
      </c>
      <c r="B59" s="3" t="s">
        <v>99</v>
      </c>
      <c r="C59" s="3" t="s">
        <v>100</v>
      </c>
      <c r="D59" s="3" t="s">
        <v>25</v>
      </c>
      <c r="E59" s="3" t="s">
        <v>2</v>
      </c>
      <c r="F59" s="5">
        <v>16.99</v>
      </c>
      <c r="G59" s="6">
        <v>0.22</v>
      </c>
      <c r="H59" s="5">
        <f t="shared" si="2"/>
        <v>13.25</v>
      </c>
      <c r="I59" s="38"/>
      <c r="J59" s="36">
        <f t="shared" si="1"/>
        <v>0</v>
      </c>
    </row>
    <row r="60" spans="1:10" ht="14.25">
      <c r="A60" s="4">
        <v>9780811879545</v>
      </c>
      <c r="B60" s="3" t="s">
        <v>101</v>
      </c>
      <c r="C60" s="3" t="s">
        <v>13</v>
      </c>
      <c r="D60" s="3" t="s">
        <v>30</v>
      </c>
      <c r="E60" s="3" t="s">
        <v>2</v>
      </c>
      <c r="F60" s="5">
        <v>14.99</v>
      </c>
      <c r="G60" s="6">
        <v>0.22</v>
      </c>
      <c r="H60" s="5">
        <f t="shared" si="2"/>
        <v>11.69</v>
      </c>
      <c r="I60" s="38"/>
      <c r="J60" s="36">
        <f t="shared" si="1"/>
        <v>0</v>
      </c>
    </row>
    <row r="61" spans="1:10" ht="14.25">
      <c r="A61" s="4">
        <v>9780547315812</v>
      </c>
      <c r="B61" s="3" t="s">
        <v>102</v>
      </c>
      <c r="C61" s="3" t="s">
        <v>18</v>
      </c>
      <c r="D61" s="3" t="s">
        <v>12</v>
      </c>
      <c r="E61" s="3" t="s">
        <v>9</v>
      </c>
      <c r="F61" s="5">
        <v>18.99</v>
      </c>
      <c r="G61" s="6">
        <v>0.22</v>
      </c>
      <c r="H61" s="5">
        <f t="shared" si="2"/>
        <v>14.81</v>
      </c>
      <c r="I61" s="38"/>
      <c r="J61" s="36">
        <f t="shared" si="1"/>
        <v>0</v>
      </c>
    </row>
    <row r="62" spans="1:10" ht="14.25">
      <c r="A62" s="4">
        <v>9780446583770</v>
      </c>
      <c r="B62" s="3" t="s">
        <v>149</v>
      </c>
      <c r="C62" s="3" t="s">
        <v>103</v>
      </c>
      <c r="D62" s="3" t="s">
        <v>104</v>
      </c>
      <c r="E62" s="3" t="s">
        <v>2</v>
      </c>
      <c r="F62" s="5">
        <v>24.99</v>
      </c>
      <c r="G62" s="6">
        <v>0.22</v>
      </c>
      <c r="H62" s="5">
        <f t="shared" si="2"/>
        <v>19.49</v>
      </c>
      <c r="I62" s="38"/>
      <c r="J62" s="36">
        <f t="shared" si="1"/>
        <v>0</v>
      </c>
    </row>
    <row r="63" spans="1:10" ht="14.25">
      <c r="A63" s="4">
        <v>9780803734555</v>
      </c>
      <c r="B63" s="3" t="s">
        <v>105</v>
      </c>
      <c r="C63" s="3" t="s">
        <v>106</v>
      </c>
      <c r="D63" s="3" t="s">
        <v>8</v>
      </c>
      <c r="E63" s="3" t="s">
        <v>9</v>
      </c>
      <c r="F63" s="5">
        <v>16.99</v>
      </c>
      <c r="G63" s="6">
        <v>0.22</v>
      </c>
      <c r="H63" s="5">
        <f t="shared" si="2"/>
        <v>13.25</v>
      </c>
      <c r="I63" s="38"/>
      <c r="J63" s="36">
        <f t="shared" si="1"/>
        <v>0</v>
      </c>
    </row>
    <row r="64" spans="1:10" ht="14.25">
      <c r="A64" s="4">
        <v>9781416925415</v>
      </c>
      <c r="B64" s="3" t="s">
        <v>107</v>
      </c>
      <c r="C64" s="3" t="s">
        <v>108</v>
      </c>
      <c r="D64" s="3" t="s">
        <v>109</v>
      </c>
      <c r="E64" s="3" t="s">
        <v>2</v>
      </c>
      <c r="F64" s="5">
        <v>16.99</v>
      </c>
      <c r="G64" s="6">
        <v>0.22</v>
      </c>
      <c r="H64" s="5">
        <f t="shared" si="2"/>
        <v>13.25</v>
      </c>
      <c r="I64" s="38"/>
      <c r="J64" s="36">
        <f t="shared" si="1"/>
        <v>0</v>
      </c>
    </row>
    <row r="65" spans="1:10" ht="14.25">
      <c r="A65" s="4">
        <v>9780316089159</v>
      </c>
      <c r="B65" s="3" t="s">
        <v>110</v>
      </c>
      <c r="C65" s="3" t="s">
        <v>111</v>
      </c>
      <c r="D65" s="3" t="s">
        <v>82</v>
      </c>
      <c r="E65" s="3" t="s">
        <v>9</v>
      </c>
      <c r="F65" s="5">
        <v>16.99</v>
      </c>
      <c r="G65" s="6">
        <v>0.22</v>
      </c>
      <c r="H65" s="5">
        <f t="shared" si="2"/>
        <v>13.25</v>
      </c>
      <c r="I65" s="38"/>
      <c r="J65" s="36">
        <f t="shared" si="1"/>
        <v>0</v>
      </c>
    </row>
    <row r="66" spans="1:10" ht="14.25">
      <c r="A66" s="4">
        <v>9780547315836</v>
      </c>
      <c r="B66" s="3" t="s">
        <v>112</v>
      </c>
      <c r="C66" s="3" t="s">
        <v>113</v>
      </c>
      <c r="D66" s="3" t="s">
        <v>12</v>
      </c>
      <c r="E66" s="3" t="s">
        <v>9</v>
      </c>
      <c r="F66" s="5">
        <v>16.99</v>
      </c>
      <c r="G66" s="6">
        <v>0.22</v>
      </c>
      <c r="H66" s="5">
        <f t="shared" si="2"/>
        <v>13.25</v>
      </c>
      <c r="I66" s="38"/>
      <c r="J66" s="36">
        <f t="shared" si="1"/>
        <v>0</v>
      </c>
    </row>
    <row r="67" spans="1:10" ht="28.5" customHeight="1">
      <c r="A67" s="4">
        <v>9780618788224</v>
      </c>
      <c r="B67" s="31" t="s">
        <v>114</v>
      </c>
      <c r="C67" s="3" t="s">
        <v>115</v>
      </c>
      <c r="D67" s="3" t="s">
        <v>12</v>
      </c>
      <c r="E67" s="3" t="s">
        <v>9</v>
      </c>
      <c r="F67" s="5">
        <v>16.99</v>
      </c>
      <c r="G67" s="6">
        <v>0.22</v>
      </c>
      <c r="H67" s="5">
        <f t="shared" si="2"/>
        <v>13.25</v>
      </c>
      <c r="I67" s="38"/>
      <c r="J67" s="36">
        <f t="shared" si="1"/>
        <v>0</v>
      </c>
    </row>
    <row r="68" spans="1:10" ht="14.25">
      <c r="A68" s="4">
        <v>9781442407688</v>
      </c>
      <c r="B68" s="3" t="s">
        <v>150</v>
      </c>
      <c r="C68" s="3" t="s">
        <v>116</v>
      </c>
      <c r="D68" s="3" t="s">
        <v>109</v>
      </c>
      <c r="E68" s="3" t="s">
        <v>2</v>
      </c>
      <c r="F68" s="5">
        <v>16.99</v>
      </c>
      <c r="G68" s="6">
        <v>0.22</v>
      </c>
      <c r="H68" s="5">
        <f t="shared" si="2"/>
        <v>13.25</v>
      </c>
      <c r="I68" s="38"/>
      <c r="J68" s="36">
        <f t="shared" si="1"/>
        <v>0</v>
      </c>
    </row>
    <row r="69" spans="1:10" ht="14.25">
      <c r="A69" s="4">
        <v>9780060523084</v>
      </c>
      <c r="B69" s="3" t="s">
        <v>117</v>
      </c>
      <c r="C69" s="3" t="s">
        <v>118</v>
      </c>
      <c r="D69" s="3" t="s">
        <v>33</v>
      </c>
      <c r="E69" s="3" t="s">
        <v>2</v>
      </c>
      <c r="F69" s="5">
        <v>16.99</v>
      </c>
      <c r="G69" s="6">
        <v>0.22</v>
      </c>
      <c r="H69" s="5">
        <f t="shared" si="2"/>
        <v>13.25</v>
      </c>
      <c r="I69" s="38"/>
      <c r="J69" s="36">
        <f t="shared" si="1"/>
        <v>0</v>
      </c>
    </row>
    <row r="70" spans="1:10" ht="14.25">
      <c r="A70" s="4">
        <v>9780062024688</v>
      </c>
      <c r="B70" s="3" t="s">
        <v>119</v>
      </c>
      <c r="C70" s="3" t="s">
        <v>120</v>
      </c>
      <c r="D70" s="3" t="s">
        <v>33</v>
      </c>
      <c r="E70" s="3" t="s">
        <v>2</v>
      </c>
      <c r="F70" s="5">
        <v>17.99</v>
      </c>
      <c r="G70" s="6">
        <v>0.22</v>
      </c>
      <c r="H70" s="5">
        <f t="shared" si="2"/>
        <v>14.03</v>
      </c>
      <c r="I70" s="38"/>
      <c r="J70" s="36">
        <f t="shared" si="1"/>
        <v>0</v>
      </c>
    </row>
    <row r="71" spans="1:10" ht="14.25">
      <c r="A71" s="4">
        <v>9780547367569</v>
      </c>
      <c r="B71" s="3" t="s">
        <v>121</v>
      </c>
      <c r="C71" s="3" t="s">
        <v>122</v>
      </c>
      <c r="D71" s="3" t="s">
        <v>12</v>
      </c>
      <c r="E71" s="3" t="s">
        <v>9</v>
      </c>
      <c r="F71" s="5">
        <v>16.99</v>
      </c>
      <c r="G71" s="6">
        <v>0.22</v>
      </c>
      <c r="H71" s="5">
        <f t="shared" si="2"/>
        <v>13.25</v>
      </c>
      <c r="I71" s="38"/>
      <c r="J71" s="36">
        <f t="shared" si="1"/>
        <v>0</v>
      </c>
    </row>
    <row r="72" spans="1:10" ht="14.25">
      <c r="A72" s="4">
        <v>9780805089950</v>
      </c>
      <c r="B72" s="3" t="s">
        <v>123</v>
      </c>
      <c r="C72" s="3" t="s">
        <v>124</v>
      </c>
      <c r="D72" s="3" t="s">
        <v>17</v>
      </c>
      <c r="E72" s="3" t="s">
        <v>9</v>
      </c>
      <c r="F72" s="5">
        <v>16.99</v>
      </c>
      <c r="G72" s="6">
        <v>0.22</v>
      </c>
      <c r="H72" s="5">
        <f t="shared" si="2"/>
        <v>13.25</v>
      </c>
      <c r="I72" s="38"/>
      <c r="J72" s="36">
        <f t="shared" si="1"/>
        <v>0</v>
      </c>
    </row>
    <row r="73" spans="1:10" ht="14.25">
      <c r="A73" s="4">
        <v>9780545027892</v>
      </c>
      <c r="B73" s="3" t="s">
        <v>125</v>
      </c>
      <c r="C73" s="3" t="s">
        <v>126</v>
      </c>
      <c r="D73" s="3" t="s">
        <v>25</v>
      </c>
      <c r="E73" s="3" t="s">
        <v>2</v>
      </c>
      <c r="F73" s="5">
        <v>29.99</v>
      </c>
      <c r="G73" s="6">
        <v>0.22</v>
      </c>
      <c r="H73" s="5">
        <f t="shared" si="2"/>
        <v>23.39</v>
      </c>
      <c r="I73" s="38"/>
      <c r="J73" s="36">
        <f t="shared" si="1"/>
        <v>0</v>
      </c>
    </row>
    <row r="74" spans="1:10" ht="14.25">
      <c r="A74" s="4">
        <v>9781934734605</v>
      </c>
      <c r="B74" s="3" t="s">
        <v>127</v>
      </c>
      <c r="C74" s="3" t="s">
        <v>128</v>
      </c>
      <c r="D74" s="3" t="s">
        <v>129</v>
      </c>
      <c r="E74" s="3" t="s">
        <v>2</v>
      </c>
      <c r="F74" s="5">
        <v>15.95</v>
      </c>
      <c r="G74" s="6">
        <v>0.22</v>
      </c>
      <c r="H74" s="5">
        <f t="shared" si="2"/>
        <v>12.44</v>
      </c>
      <c r="I74" s="38"/>
      <c r="J74" s="36">
        <f t="shared" si="1"/>
        <v>0</v>
      </c>
    </row>
    <row r="75" spans="1:10" ht="14.25">
      <c r="A75" s="4">
        <v>9781926818085</v>
      </c>
      <c r="B75" s="3" t="s">
        <v>130</v>
      </c>
      <c r="C75" s="3" t="s">
        <v>131</v>
      </c>
      <c r="D75" s="3" t="s">
        <v>129</v>
      </c>
      <c r="E75" s="3" t="s">
        <v>5</v>
      </c>
      <c r="F75" s="5">
        <v>10.95</v>
      </c>
      <c r="G75" s="6">
        <v>0.22</v>
      </c>
      <c r="H75" s="5">
        <f t="shared" si="2"/>
        <v>8.54</v>
      </c>
      <c r="I75" s="38"/>
      <c r="J75" s="36">
        <f t="shared" si="1"/>
        <v>0</v>
      </c>
    </row>
    <row r="76" spans="1:10" ht="14.25">
      <c r="A76" s="4">
        <v>9780375864575</v>
      </c>
      <c r="B76" s="3" t="s">
        <v>132</v>
      </c>
      <c r="C76" s="3" t="s">
        <v>133</v>
      </c>
      <c r="D76" s="3" t="s">
        <v>1</v>
      </c>
      <c r="E76" s="3" t="s">
        <v>2</v>
      </c>
      <c r="F76" s="5">
        <v>16.99</v>
      </c>
      <c r="G76" s="6">
        <v>0.22</v>
      </c>
      <c r="H76" s="5">
        <f t="shared" si="2"/>
        <v>13.25</v>
      </c>
      <c r="I76" s="38"/>
      <c r="J76" s="36">
        <f t="shared" si="1"/>
        <v>0</v>
      </c>
    </row>
    <row r="77" spans="1:10" ht="14.25">
      <c r="A77" s="4">
        <v>9781423134862</v>
      </c>
      <c r="B77" s="3" t="s">
        <v>134</v>
      </c>
      <c r="C77" s="3" t="s">
        <v>135</v>
      </c>
      <c r="D77" s="3" t="s">
        <v>136</v>
      </c>
      <c r="E77" s="3" t="s">
        <v>9</v>
      </c>
      <c r="F77" s="5">
        <v>15.99</v>
      </c>
      <c r="G77" s="6">
        <v>0.22</v>
      </c>
      <c r="H77" s="5">
        <f t="shared" si="2"/>
        <v>12.47</v>
      </c>
      <c r="I77" s="38"/>
      <c r="J77" s="36">
        <f>I77*H77</f>
        <v>0</v>
      </c>
    </row>
    <row r="79" spans="1:10" ht="14.25">
      <c r="A79" s="7" t="s">
        <v>151</v>
      </c>
      <c r="B79"/>
      <c r="C79"/>
      <c r="H79" s="33" t="s">
        <v>182</v>
      </c>
      <c r="I79" s="32">
        <f>SUM(I15:I77)</f>
        <v>0</v>
      </c>
      <c r="J79" s="36">
        <f>SUM(J15:J78)</f>
        <v>0</v>
      </c>
    </row>
    <row r="80" spans="1:8" ht="14.25">
      <c r="A80" s="7" t="s">
        <v>152</v>
      </c>
      <c r="B80"/>
      <c r="C80"/>
      <c r="H80" s="33"/>
    </row>
    <row r="81" spans="1:10" ht="14.25">
      <c r="A81" s="7" t="s">
        <v>153</v>
      </c>
      <c r="B81"/>
      <c r="C81"/>
      <c r="H81" s="33" t="s">
        <v>183</v>
      </c>
      <c r="J81" s="36">
        <f>J79*0.093</f>
        <v>0</v>
      </c>
    </row>
    <row r="82" spans="1:10" ht="14.25">
      <c r="A82" s="7" t="s">
        <v>154</v>
      </c>
      <c r="B82"/>
      <c r="C82"/>
      <c r="H82" s="33" t="s">
        <v>184</v>
      </c>
      <c r="J82" s="36">
        <v>0</v>
      </c>
    </row>
    <row r="83" spans="1:10" ht="14.25">
      <c r="A83" s="7" t="s">
        <v>155</v>
      </c>
      <c r="B83"/>
      <c r="C83"/>
      <c r="H83" s="34" t="s">
        <v>185</v>
      </c>
      <c r="I83" s="35"/>
      <c r="J83" s="37">
        <f>SUM(J79:J82)</f>
        <v>0</v>
      </c>
    </row>
    <row r="84" spans="1:3" ht="14.25">
      <c r="A84" s="1"/>
      <c r="B84"/>
      <c r="C84"/>
    </row>
    <row r="85" spans="1:3" ht="14.25">
      <c r="A85" s="1"/>
      <c r="B85"/>
      <c r="C85"/>
    </row>
    <row r="86" spans="1:3" ht="15.75" customHeight="1">
      <c r="A86" s="8" t="s">
        <v>156</v>
      </c>
      <c r="B86" s="9"/>
      <c r="C86" s="9"/>
    </row>
    <row r="87" spans="1:3" ht="15.75" customHeight="1">
      <c r="A87" s="8" t="s">
        <v>157</v>
      </c>
      <c r="B87" s="10"/>
      <c r="C87" s="9"/>
    </row>
    <row r="88" spans="1:3" ht="15.75" customHeight="1">
      <c r="A88" s="8" t="s">
        <v>158</v>
      </c>
      <c r="B88" s="10"/>
      <c r="C88" s="9"/>
    </row>
    <row r="89" spans="1:3" ht="15.75" customHeight="1">
      <c r="A89" s="8" t="s">
        <v>159</v>
      </c>
      <c r="B89" s="10"/>
      <c r="C89" s="9"/>
    </row>
    <row r="90" spans="1:3" ht="15.75" customHeight="1">
      <c r="A90" s="8" t="s">
        <v>160</v>
      </c>
      <c r="B90" s="10"/>
      <c r="C90" s="9"/>
    </row>
    <row r="91" spans="1:3" ht="15.75" customHeight="1">
      <c r="A91" s="8"/>
      <c r="B91" s="10"/>
      <c r="C91" s="9"/>
    </row>
    <row r="92" spans="1:3" ht="15.75" customHeight="1">
      <c r="A92" s="8"/>
      <c r="B92" s="10"/>
      <c r="C92" s="9"/>
    </row>
    <row r="93" spans="1:3" ht="15.75" customHeight="1">
      <c r="A93" s="8" t="s">
        <v>161</v>
      </c>
      <c r="B93" s="11"/>
      <c r="C93" s="9"/>
    </row>
    <row r="94" spans="1:3" ht="15.75" customHeight="1">
      <c r="A94" s="8"/>
      <c r="B94" s="11"/>
      <c r="C94" s="9"/>
    </row>
    <row r="95" spans="1:3" ht="15.75" customHeight="1">
      <c r="A95" s="8"/>
      <c r="B95" s="11"/>
      <c r="C95" s="9"/>
    </row>
    <row r="96" spans="1:3" ht="15.75" customHeight="1">
      <c r="A96" s="8" t="s">
        <v>162</v>
      </c>
      <c r="B96" s="12"/>
      <c r="C96" s="9"/>
    </row>
    <row r="97" spans="1:3" ht="14.25">
      <c r="A97" s="13"/>
      <c r="B97" s="14"/>
      <c r="C97"/>
    </row>
    <row r="98" spans="1:3" ht="14.25">
      <c r="A98" s="13" t="s">
        <v>163</v>
      </c>
      <c r="B98" s="15"/>
      <c r="C98"/>
    </row>
    <row r="99" spans="1:3" ht="14.25">
      <c r="A99" s="13" t="s">
        <v>164</v>
      </c>
      <c r="B99"/>
      <c r="C99"/>
    </row>
  </sheetData>
  <sheetProtection password="FD2B" sheet="1" objects="1" scenarios="1"/>
  <printOptions/>
  <pageMargins left="0.7" right="0.7" top="0.75" bottom="0.75" header="0.3" footer="0.3"/>
  <pageSetup horizontalDpi="300" verticalDpi="300" orientation="landscape" r:id="rId2"/>
  <headerFooter>
    <oddFooter>&amp;LFor quoting purposes only - subject to change and availability&amp;Rwww.phoenixbookcompany.com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 Ashley</dc:creator>
  <cp:keywords/>
  <dc:description/>
  <cp:lastModifiedBy>Cori Ashley</cp:lastModifiedBy>
  <cp:lastPrinted>2012-01-25T21:32:00Z</cp:lastPrinted>
  <dcterms:created xsi:type="dcterms:W3CDTF">2012-01-18T23:13:34Z</dcterms:created>
  <dcterms:modified xsi:type="dcterms:W3CDTF">2012-01-25T21:33:41Z</dcterms:modified>
  <cp:category/>
  <cp:version/>
  <cp:contentType/>
  <cp:contentStatus/>
</cp:coreProperties>
</file>