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heat Sheets\Finished Order Forms\"/>
    </mc:Choice>
  </mc:AlternateContent>
  <xr:revisionPtr revIDLastSave="0" documentId="13_ncr:1_{6F2E3206-6573-4A6F-89F6-9F031B1A9D77}" xr6:coauthVersionLast="40" xr6:coauthVersionMax="40" xr10:uidLastSave="{00000000-0000-0000-0000-000000000000}"/>
  <bookViews>
    <workbookView xWindow="0" yWindow="0" windowWidth="28800" windowHeight="12165" xr2:uid="{18D8BD81-C9DE-4324-8678-90C1C3B65580}"/>
  </bookViews>
  <sheets>
    <sheet name="Cheat Sheet" sheetId="1" r:id="rId1"/>
    <sheet name="Your Info" sheetId="2" r:id="rId2"/>
  </sheets>
  <definedNames>
    <definedName name="_xlnm.Print_Area" localSheetId="0">'Cheat Sheet'!$A:$K</definedName>
    <definedName name="_xlnm.Print_Titles" localSheetId="0">'Cheat Sheet'!$10:$11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0" i="1" l="1"/>
  <c r="K61" i="1"/>
  <c r="L61" i="1"/>
  <c r="K253" i="1" l="1"/>
  <c r="L253" i="1"/>
  <c r="K254" i="1"/>
  <c r="L254" i="1"/>
  <c r="K255" i="1"/>
  <c r="L255" i="1"/>
  <c r="K256" i="1"/>
  <c r="L256" i="1"/>
  <c r="K257" i="1"/>
  <c r="L257" i="1"/>
  <c r="K258" i="1"/>
  <c r="L258" i="1"/>
  <c r="K259" i="1"/>
  <c r="L259" i="1"/>
  <c r="K260" i="1"/>
  <c r="L260" i="1"/>
  <c r="K261" i="1"/>
  <c r="L261" i="1"/>
  <c r="K262" i="1"/>
  <c r="L262" i="1"/>
  <c r="K263" i="1"/>
  <c r="L263" i="1"/>
  <c r="K264" i="1"/>
  <c r="L264" i="1"/>
  <c r="K265" i="1"/>
  <c r="L265" i="1"/>
  <c r="K266" i="1"/>
  <c r="L266" i="1"/>
  <c r="K267" i="1"/>
  <c r="L267" i="1"/>
  <c r="K268" i="1"/>
  <c r="L268" i="1"/>
  <c r="K269" i="1"/>
  <c r="L269" i="1"/>
  <c r="K270" i="1"/>
  <c r="L270" i="1"/>
  <c r="K271" i="1"/>
  <c r="L271" i="1"/>
  <c r="K272" i="1"/>
  <c r="L272" i="1"/>
  <c r="K273" i="1"/>
  <c r="L273" i="1"/>
  <c r="K274" i="1"/>
  <c r="L274" i="1"/>
  <c r="K275" i="1"/>
  <c r="L275" i="1"/>
  <c r="K276" i="1"/>
  <c r="L276" i="1"/>
  <c r="K277" i="1"/>
  <c r="L277" i="1"/>
  <c r="K278" i="1"/>
  <c r="L278" i="1"/>
  <c r="K279" i="1"/>
  <c r="L279" i="1"/>
  <c r="K280" i="1"/>
  <c r="L280" i="1"/>
  <c r="K281" i="1"/>
  <c r="L281" i="1"/>
  <c r="K282" i="1"/>
  <c r="L282" i="1"/>
  <c r="K283" i="1"/>
  <c r="L283" i="1"/>
  <c r="K284" i="1"/>
  <c r="L284" i="1"/>
  <c r="K285" i="1"/>
  <c r="L285" i="1"/>
  <c r="K286" i="1"/>
  <c r="L286" i="1"/>
  <c r="K287" i="1"/>
  <c r="L287" i="1"/>
  <c r="K288" i="1"/>
  <c r="L288" i="1"/>
  <c r="K289" i="1"/>
  <c r="L289" i="1"/>
  <c r="K290" i="1"/>
  <c r="L290" i="1"/>
  <c r="K291" i="1"/>
  <c r="L291" i="1"/>
  <c r="K292" i="1"/>
  <c r="L292" i="1"/>
  <c r="K293" i="1"/>
  <c r="L293" i="1"/>
  <c r="K294" i="1"/>
  <c r="L294" i="1"/>
  <c r="K295" i="1"/>
  <c r="L295" i="1"/>
  <c r="K296" i="1"/>
  <c r="L296" i="1"/>
  <c r="K297" i="1"/>
  <c r="L297" i="1"/>
  <c r="K298" i="1"/>
  <c r="L298" i="1"/>
  <c r="K299" i="1"/>
  <c r="L299" i="1"/>
  <c r="K300" i="1"/>
  <c r="L300" i="1"/>
  <c r="K301" i="1"/>
  <c r="L301" i="1"/>
  <c r="K302" i="1"/>
  <c r="L302" i="1"/>
  <c r="K303" i="1"/>
  <c r="L303" i="1"/>
  <c r="K304" i="1"/>
  <c r="L304" i="1"/>
  <c r="K305" i="1"/>
  <c r="L305" i="1"/>
  <c r="K306" i="1"/>
  <c r="L306" i="1"/>
  <c r="K307" i="1"/>
  <c r="L307" i="1"/>
  <c r="K308" i="1"/>
  <c r="L308" i="1"/>
  <c r="F10" i="1" l="1"/>
  <c r="B10" i="1"/>
  <c r="L8" i="2"/>
  <c r="L7" i="2"/>
  <c r="J10" i="1" l="1"/>
  <c r="K60" i="1"/>
  <c r="K59" i="1"/>
  <c r="K57" i="1"/>
  <c r="K56" i="1"/>
  <c r="K52" i="1"/>
  <c r="K51" i="1"/>
  <c r="K49" i="1"/>
  <c r="K48" i="1"/>
  <c r="K44" i="1"/>
  <c r="K43" i="1"/>
  <c r="K41" i="1"/>
  <c r="K40" i="1"/>
  <c r="K36" i="1"/>
  <c r="K35" i="1"/>
  <c r="K33" i="1"/>
  <c r="K32" i="1"/>
  <c r="K28" i="1"/>
  <c r="K27" i="1"/>
  <c r="K25" i="1"/>
  <c r="K24" i="1"/>
  <c r="K20" i="1"/>
  <c r="K19" i="1"/>
  <c r="K17" i="1"/>
  <c r="K16" i="1"/>
  <c r="K13" i="1"/>
  <c r="L13" i="1"/>
  <c r="K14" i="1"/>
  <c r="L14" i="1"/>
  <c r="K15" i="1"/>
  <c r="L15" i="1"/>
  <c r="L16" i="1"/>
  <c r="L17" i="1"/>
  <c r="K18" i="1"/>
  <c r="L18" i="1"/>
  <c r="L19" i="1"/>
  <c r="L20" i="1"/>
  <c r="K21" i="1"/>
  <c r="L21" i="1"/>
  <c r="K22" i="1"/>
  <c r="L22" i="1"/>
  <c r="K23" i="1"/>
  <c r="L23" i="1"/>
  <c r="L24" i="1"/>
  <c r="L25" i="1"/>
  <c r="K26" i="1"/>
  <c r="L26" i="1"/>
  <c r="L27" i="1"/>
  <c r="L28" i="1"/>
  <c r="K29" i="1"/>
  <c r="L29" i="1"/>
  <c r="K30" i="1"/>
  <c r="L30" i="1"/>
  <c r="K31" i="1"/>
  <c r="L31" i="1"/>
  <c r="L32" i="1"/>
  <c r="L33" i="1"/>
  <c r="K34" i="1"/>
  <c r="L34" i="1"/>
  <c r="L35" i="1"/>
  <c r="L36" i="1"/>
  <c r="K37" i="1"/>
  <c r="L37" i="1"/>
  <c r="K38" i="1"/>
  <c r="L38" i="1"/>
  <c r="K39" i="1"/>
  <c r="L39" i="1"/>
  <c r="L40" i="1"/>
  <c r="L41" i="1"/>
  <c r="K42" i="1"/>
  <c r="L42" i="1"/>
  <c r="L43" i="1"/>
  <c r="L44" i="1"/>
  <c r="K45" i="1"/>
  <c r="L45" i="1"/>
  <c r="K46" i="1"/>
  <c r="L46" i="1"/>
  <c r="K47" i="1"/>
  <c r="L47" i="1"/>
  <c r="L48" i="1"/>
  <c r="L49" i="1"/>
  <c r="K50" i="1"/>
  <c r="L50" i="1"/>
  <c r="L51" i="1"/>
  <c r="L52" i="1"/>
  <c r="K53" i="1"/>
  <c r="L53" i="1"/>
  <c r="K54" i="1"/>
  <c r="L54" i="1"/>
  <c r="K55" i="1"/>
  <c r="L55" i="1"/>
  <c r="L56" i="1"/>
  <c r="L57" i="1"/>
  <c r="K58" i="1"/>
  <c r="L58" i="1"/>
  <c r="L59" i="1"/>
  <c r="L60" i="1"/>
  <c r="K62" i="1"/>
  <c r="L62" i="1"/>
  <c r="K63" i="1"/>
  <c r="L63" i="1"/>
  <c r="K64" i="1"/>
  <c r="L64" i="1"/>
  <c r="K65" i="1"/>
  <c r="L65" i="1"/>
  <c r="K66" i="1"/>
  <c r="L66" i="1"/>
  <c r="K67" i="1"/>
  <c r="L67" i="1"/>
  <c r="K68" i="1"/>
  <c r="L68" i="1"/>
  <c r="K69" i="1"/>
  <c r="L69" i="1"/>
  <c r="K70" i="1"/>
  <c r="L70" i="1"/>
  <c r="K71" i="1"/>
  <c r="L71" i="1"/>
  <c r="K72" i="1"/>
  <c r="L72" i="1"/>
  <c r="K73" i="1"/>
  <c r="L73" i="1"/>
  <c r="K74" i="1"/>
  <c r="L74" i="1"/>
  <c r="K75" i="1"/>
  <c r="L75" i="1"/>
  <c r="K76" i="1"/>
  <c r="L76" i="1"/>
  <c r="K77" i="1"/>
  <c r="L77" i="1"/>
  <c r="K78" i="1"/>
  <c r="L78" i="1"/>
  <c r="K79" i="1"/>
  <c r="L79" i="1"/>
  <c r="K80" i="1"/>
  <c r="L80" i="1"/>
  <c r="K81" i="1"/>
  <c r="L81" i="1"/>
  <c r="K83" i="1"/>
  <c r="L83" i="1"/>
  <c r="K84" i="1"/>
  <c r="L84" i="1"/>
  <c r="K85" i="1"/>
  <c r="L85" i="1"/>
  <c r="K86" i="1"/>
  <c r="L86" i="1"/>
  <c r="K87" i="1"/>
  <c r="L87" i="1"/>
  <c r="K88" i="1"/>
  <c r="L88" i="1"/>
  <c r="K89" i="1"/>
  <c r="L89" i="1"/>
  <c r="K90" i="1"/>
  <c r="L90" i="1"/>
  <c r="K91" i="1"/>
  <c r="L91" i="1"/>
  <c r="K92" i="1"/>
  <c r="L92" i="1"/>
  <c r="K93" i="1"/>
  <c r="L93" i="1"/>
  <c r="K94" i="1"/>
  <c r="L94" i="1"/>
  <c r="K95" i="1"/>
  <c r="L95" i="1"/>
  <c r="K96" i="1"/>
  <c r="L96" i="1"/>
  <c r="K97" i="1"/>
  <c r="L97" i="1"/>
  <c r="K98" i="1"/>
  <c r="L98" i="1"/>
  <c r="K99" i="1"/>
  <c r="L99" i="1"/>
  <c r="K100" i="1"/>
  <c r="L100" i="1"/>
  <c r="K101" i="1"/>
  <c r="L101" i="1"/>
  <c r="K102" i="1"/>
  <c r="L102" i="1"/>
  <c r="K103" i="1"/>
  <c r="L103" i="1"/>
  <c r="K104" i="1"/>
  <c r="L104" i="1"/>
  <c r="K105" i="1"/>
  <c r="L105" i="1"/>
  <c r="K106" i="1"/>
  <c r="L106" i="1"/>
  <c r="K107" i="1"/>
  <c r="L107" i="1"/>
  <c r="K108" i="1"/>
  <c r="L108" i="1"/>
  <c r="K109" i="1"/>
  <c r="L109" i="1"/>
  <c r="K110" i="1"/>
  <c r="L110" i="1"/>
  <c r="K111" i="1"/>
  <c r="L111" i="1"/>
  <c r="K112" i="1"/>
  <c r="L112" i="1"/>
  <c r="K113" i="1"/>
  <c r="L113" i="1"/>
  <c r="K114" i="1"/>
  <c r="L114" i="1"/>
  <c r="K115" i="1"/>
  <c r="L115" i="1"/>
  <c r="K116" i="1"/>
  <c r="L116" i="1"/>
  <c r="K117" i="1"/>
  <c r="L117" i="1"/>
  <c r="K118" i="1"/>
  <c r="L118" i="1"/>
  <c r="K119" i="1"/>
  <c r="L119" i="1"/>
  <c r="K120" i="1"/>
  <c r="L120" i="1"/>
  <c r="K121" i="1"/>
  <c r="L121" i="1"/>
  <c r="K122" i="1"/>
  <c r="L122" i="1"/>
  <c r="K123" i="1"/>
  <c r="L123" i="1"/>
  <c r="K124" i="1"/>
  <c r="L124" i="1"/>
  <c r="K125" i="1"/>
  <c r="L125" i="1"/>
  <c r="K126" i="1"/>
  <c r="L126" i="1"/>
  <c r="K127" i="1"/>
  <c r="L127" i="1"/>
  <c r="K128" i="1"/>
  <c r="L128" i="1"/>
  <c r="K129" i="1"/>
  <c r="L129" i="1"/>
  <c r="K130" i="1"/>
  <c r="L130" i="1"/>
  <c r="K131" i="1"/>
  <c r="L131" i="1"/>
  <c r="K132" i="1"/>
  <c r="L132" i="1"/>
  <c r="K133" i="1"/>
  <c r="L133" i="1"/>
  <c r="K134" i="1"/>
  <c r="L134" i="1"/>
  <c r="K135" i="1"/>
  <c r="L135" i="1"/>
  <c r="K136" i="1"/>
  <c r="L136" i="1"/>
  <c r="K137" i="1"/>
  <c r="L137" i="1"/>
  <c r="K138" i="1"/>
  <c r="L138" i="1"/>
  <c r="K139" i="1"/>
  <c r="L139" i="1"/>
  <c r="K140" i="1"/>
  <c r="L140" i="1"/>
  <c r="K141" i="1"/>
  <c r="L141" i="1"/>
  <c r="K142" i="1"/>
  <c r="L142" i="1"/>
  <c r="K143" i="1"/>
  <c r="L143" i="1"/>
  <c r="K144" i="1"/>
  <c r="L144" i="1"/>
  <c r="K145" i="1"/>
  <c r="L145" i="1"/>
  <c r="K146" i="1"/>
  <c r="L146" i="1"/>
  <c r="K147" i="1"/>
  <c r="L147" i="1"/>
  <c r="K148" i="1"/>
  <c r="L148" i="1"/>
  <c r="K149" i="1"/>
  <c r="L149" i="1"/>
  <c r="K150" i="1"/>
  <c r="L150" i="1"/>
  <c r="K151" i="1"/>
  <c r="L151" i="1"/>
  <c r="K152" i="1"/>
  <c r="L152" i="1"/>
  <c r="K153" i="1"/>
  <c r="L153" i="1"/>
  <c r="K154" i="1"/>
  <c r="L154" i="1"/>
  <c r="K155" i="1"/>
  <c r="L155" i="1"/>
  <c r="K156" i="1"/>
  <c r="L156" i="1"/>
  <c r="K157" i="1"/>
  <c r="L157" i="1"/>
  <c r="K158" i="1"/>
  <c r="L158" i="1"/>
  <c r="K159" i="1"/>
  <c r="L159" i="1"/>
  <c r="K160" i="1"/>
  <c r="L160" i="1"/>
  <c r="K161" i="1"/>
  <c r="L161" i="1"/>
  <c r="K162" i="1"/>
  <c r="L162" i="1"/>
  <c r="K163" i="1"/>
  <c r="L163" i="1"/>
  <c r="K164" i="1"/>
  <c r="L164" i="1"/>
  <c r="K165" i="1"/>
  <c r="L165" i="1"/>
  <c r="K166" i="1"/>
  <c r="L166" i="1"/>
  <c r="K167" i="1"/>
  <c r="L167" i="1"/>
  <c r="K168" i="1"/>
  <c r="L168" i="1"/>
  <c r="K169" i="1"/>
  <c r="L169" i="1"/>
  <c r="K170" i="1"/>
  <c r="L170" i="1"/>
  <c r="K171" i="1"/>
  <c r="L171" i="1"/>
  <c r="K172" i="1"/>
  <c r="L172" i="1"/>
  <c r="K173" i="1"/>
  <c r="L173" i="1"/>
  <c r="K174" i="1"/>
  <c r="L174" i="1"/>
  <c r="K175" i="1"/>
  <c r="L175" i="1"/>
  <c r="K176" i="1"/>
  <c r="L176" i="1"/>
  <c r="K177" i="1"/>
  <c r="L177" i="1"/>
  <c r="K178" i="1"/>
  <c r="L178" i="1"/>
  <c r="K179" i="1"/>
  <c r="L179" i="1"/>
  <c r="K180" i="1"/>
  <c r="L180" i="1"/>
  <c r="K181" i="1"/>
  <c r="L181" i="1"/>
  <c r="K182" i="1"/>
  <c r="L182" i="1"/>
  <c r="K183" i="1"/>
  <c r="L183" i="1"/>
  <c r="K184" i="1"/>
  <c r="L184" i="1"/>
  <c r="K185" i="1"/>
  <c r="L185" i="1"/>
  <c r="K186" i="1"/>
  <c r="L186" i="1"/>
  <c r="K187" i="1"/>
  <c r="L187" i="1"/>
  <c r="K188" i="1"/>
  <c r="L188" i="1"/>
  <c r="K189" i="1"/>
  <c r="L189" i="1"/>
  <c r="K190" i="1"/>
  <c r="L190" i="1"/>
  <c r="K191" i="1"/>
  <c r="L191" i="1"/>
  <c r="K192" i="1"/>
  <c r="L192" i="1"/>
  <c r="K193" i="1"/>
  <c r="L193" i="1"/>
  <c r="K194" i="1"/>
  <c r="L194" i="1"/>
  <c r="K195" i="1"/>
  <c r="L195" i="1"/>
  <c r="K196" i="1"/>
  <c r="L196" i="1"/>
  <c r="K197" i="1"/>
  <c r="L197" i="1"/>
  <c r="K198" i="1"/>
  <c r="L198" i="1"/>
  <c r="K199" i="1"/>
  <c r="L199" i="1"/>
  <c r="K200" i="1"/>
  <c r="L200" i="1"/>
  <c r="K201" i="1"/>
  <c r="L201" i="1"/>
  <c r="K202" i="1"/>
  <c r="L202" i="1"/>
  <c r="K203" i="1"/>
  <c r="L203" i="1"/>
  <c r="K204" i="1"/>
  <c r="L204" i="1"/>
  <c r="K205" i="1"/>
  <c r="L205" i="1"/>
  <c r="K206" i="1"/>
  <c r="L206" i="1"/>
  <c r="K207" i="1"/>
  <c r="L207" i="1"/>
  <c r="K208" i="1"/>
  <c r="L208" i="1"/>
  <c r="K209" i="1"/>
  <c r="L209" i="1"/>
  <c r="K210" i="1"/>
  <c r="L210" i="1"/>
  <c r="K211" i="1"/>
  <c r="L211" i="1"/>
  <c r="K212" i="1"/>
  <c r="L212" i="1"/>
  <c r="K213" i="1"/>
  <c r="L213" i="1"/>
  <c r="K214" i="1"/>
  <c r="L214" i="1"/>
  <c r="K215" i="1"/>
  <c r="L215" i="1"/>
  <c r="K216" i="1"/>
  <c r="L216" i="1"/>
  <c r="K217" i="1"/>
  <c r="L217" i="1"/>
  <c r="K218" i="1"/>
  <c r="L218" i="1"/>
  <c r="K219" i="1"/>
  <c r="L219" i="1"/>
  <c r="K220" i="1"/>
  <c r="L220" i="1"/>
  <c r="K221" i="1"/>
  <c r="L221" i="1"/>
  <c r="K222" i="1"/>
  <c r="L222" i="1"/>
  <c r="K223" i="1"/>
  <c r="L223" i="1"/>
  <c r="K224" i="1"/>
  <c r="L224" i="1"/>
  <c r="K225" i="1"/>
  <c r="L225" i="1"/>
  <c r="K226" i="1"/>
  <c r="L226" i="1"/>
  <c r="K227" i="1"/>
  <c r="L227" i="1"/>
  <c r="K228" i="1"/>
  <c r="L228" i="1"/>
  <c r="K229" i="1"/>
  <c r="L229" i="1"/>
  <c r="K230" i="1"/>
  <c r="L230" i="1"/>
  <c r="K231" i="1"/>
  <c r="L231" i="1"/>
  <c r="K232" i="1"/>
  <c r="L232" i="1"/>
  <c r="K233" i="1"/>
  <c r="L233" i="1"/>
  <c r="K234" i="1"/>
  <c r="L234" i="1"/>
  <c r="K235" i="1"/>
  <c r="L235" i="1"/>
  <c r="K236" i="1"/>
  <c r="L236" i="1"/>
  <c r="K237" i="1"/>
  <c r="L237" i="1"/>
  <c r="K238" i="1"/>
  <c r="L238" i="1"/>
  <c r="K239" i="1"/>
  <c r="L239" i="1"/>
  <c r="K240" i="1"/>
  <c r="L240" i="1"/>
  <c r="K241" i="1"/>
  <c r="L241" i="1"/>
  <c r="K242" i="1"/>
  <c r="L242" i="1"/>
  <c r="K243" i="1"/>
  <c r="L243" i="1"/>
  <c r="K244" i="1"/>
  <c r="L244" i="1"/>
  <c r="K245" i="1"/>
  <c r="L245" i="1"/>
  <c r="K246" i="1"/>
  <c r="L246" i="1"/>
  <c r="K247" i="1"/>
  <c r="L247" i="1"/>
  <c r="K248" i="1"/>
  <c r="L248" i="1"/>
  <c r="K249" i="1"/>
  <c r="L249" i="1"/>
  <c r="K250" i="1"/>
  <c r="L250" i="1"/>
  <c r="K251" i="1"/>
  <c r="L251" i="1"/>
  <c r="K252" i="1"/>
  <c r="L252" i="1"/>
  <c r="L12" i="1"/>
  <c r="K12" i="1"/>
  <c r="K310" i="1" l="1"/>
  <c r="K6" i="2"/>
  <c r="K12" i="2" s="1"/>
  <c r="L6" i="2" l="1"/>
  <c r="L12" i="2" s="1"/>
  <c r="K10" i="1"/>
</calcChain>
</file>

<file path=xl/sharedStrings.xml><?xml version="1.0" encoding="utf-8"?>
<sst xmlns="http://schemas.openxmlformats.org/spreadsheetml/2006/main" count="1515" uniqueCount="561">
  <si>
    <t>ISBN</t>
  </si>
  <si>
    <t>Title</t>
  </si>
  <si>
    <t>Format</t>
  </si>
  <si>
    <t>Source</t>
  </si>
  <si>
    <t>Status</t>
  </si>
  <si>
    <t>Pub Date</t>
  </si>
  <si>
    <t>Retail</t>
  </si>
  <si>
    <t>Discount</t>
  </si>
  <si>
    <t>PBC Price</t>
  </si>
  <si>
    <t>Quantity</t>
  </si>
  <si>
    <t>Item Total</t>
  </si>
  <si>
    <t>Info Link</t>
  </si>
  <si>
    <t>What Are the Paralympic Games?</t>
  </si>
  <si>
    <t>Hardcover</t>
  </si>
  <si>
    <t>PRH</t>
  </si>
  <si>
    <t>Initial</t>
  </si>
  <si>
    <t>What Are the Ten Commandments?</t>
  </si>
  <si>
    <t>In Print</t>
  </si>
  <si>
    <t>What Is Climate Change?</t>
  </si>
  <si>
    <t>What Is the Declaration Of Independence?</t>
  </si>
  <si>
    <t>What Is Lego?</t>
  </si>
  <si>
    <t>What Is NASA?</t>
  </si>
  <si>
    <t>What Is Rock And Roll?</t>
  </si>
  <si>
    <t>What Is the Constitution?</t>
  </si>
  <si>
    <t>What Is the Stanley Cup?</t>
  </si>
  <si>
    <t>What Is the Women's Rights Movement?</t>
  </si>
  <si>
    <t>What Is the World Cup?</t>
  </si>
  <si>
    <t>What Was Hiroshima?</t>
  </si>
  <si>
    <t>What Was Stonewall?</t>
  </si>
  <si>
    <t>What Was the Age Of the Dinos?</t>
  </si>
  <si>
    <t>What Was the Berlin Wall?</t>
  </si>
  <si>
    <t>What Was the Holocaust?</t>
  </si>
  <si>
    <t>What Was the Ice Age?</t>
  </si>
  <si>
    <t>What Was the San Francisco Earthquake?</t>
  </si>
  <si>
    <t>What Was the Titanic?</t>
  </si>
  <si>
    <t>What Was the Vietnam War?</t>
  </si>
  <si>
    <t>What Was the Wild West?</t>
  </si>
  <si>
    <t>What Were the Negro Leagues?</t>
  </si>
  <si>
    <t>What Were the Roaring Twenties</t>
  </si>
  <si>
    <t>What Were the Twin Towers?</t>
  </si>
  <si>
    <t>Who Are the Rolling Stones?</t>
  </si>
  <si>
    <t>Who Are Venus and Serena Williams</t>
  </si>
  <si>
    <t>Who Is (Your Name Here)?</t>
  </si>
  <si>
    <t>Who Is Bruce Springsteen?</t>
  </si>
  <si>
    <t>Who Is Hillary Clinton?</t>
  </si>
  <si>
    <t>Who Is Pope Francis?</t>
  </si>
  <si>
    <t>Who Is Ralph Lauren?</t>
  </si>
  <si>
    <t>Who Is Stevie Wonder?</t>
  </si>
  <si>
    <t>Who Was Alexander Hamilton?</t>
  </si>
  <si>
    <t>Who Was Alexander the Great?</t>
  </si>
  <si>
    <t>Who Was Andrew Jackson?</t>
  </si>
  <si>
    <t>Who Was Bob Marley?</t>
  </si>
  <si>
    <t>Who Was Cesar Chavez?</t>
  </si>
  <si>
    <t>Who Was Charlie Chaplin?</t>
  </si>
  <si>
    <t>Who Was Chuck Jones?</t>
  </si>
  <si>
    <t>Who Was Coretta Scott King?</t>
  </si>
  <si>
    <t>Who Was Fidel Castro?</t>
  </si>
  <si>
    <t>Who Was Jackie Kennedy?</t>
  </si>
  <si>
    <t>Who Was Jane Austen?</t>
  </si>
  <si>
    <t>Who Was Lewis Carroll?</t>
  </si>
  <si>
    <t>Who Was Lucille Ball?</t>
  </si>
  <si>
    <t>Who Was Milton Bradley?</t>
  </si>
  <si>
    <t>Who Was Pete Seeger?</t>
  </si>
  <si>
    <t>Who Was Princess Diana?</t>
  </si>
  <si>
    <t>Who Were the Three Stooges?</t>
  </si>
  <si>
    <t>Name:</t>
  </si>
  <si>
    <t>School:</t>
  </si>
  <si>
    <t>Email/Phone:</t>
  </si>
  <si>
    <t>Address:</t>
  </si>
  <si>
    <t>PO:</t>
  </si>
  <si>
    <t>Notes:</t>
  </si>
  <si>
    <t>Subtotal</t>
  </si>
  <si>
    <t>Check This Box to Add Shelf-Ready Processing To Your Order*</t>
  </si>
  <si>
    <t>Tax (8.6%): Non-Library Orders Only, Check This Box</t>
  </si>
  <si>
    <t>Free Delivery in AZ</t>
  </si>
  <si>
    <t>Totals:</t>
  </si>
  <si>
    <t>2 Ways to Submit Your Order:</t>
  </si>
  <si>
    <t>Fax: 480-967-2623</t>
  </si>
  <si>
    <t>GPPCS Award Cartwright School District 83  #REV IFB 14-15-01</t>
  </si>
  <si>
    <t>Mohave Direct Contract: #15B-PHXBC-0518</t>
  </si>
  <si>
    <t>For quoting purposes only - subject to change and availability.</t>
  </si>
  <si>
    <t>9781524792626</t>
  </si>
  <si>
    <t>Paperback</t>
  </si>
  <si>
    <t>9780448488349</t>
  </si>
  <si>
    <t>What Are the Summer Olympics</t>
  </si>
  <si>
    <t>9780515157239</t>
  </si>
  <si>
    <t>9781524786151</t>
  </si>
  <si>
    <t>9780593092941</t>
  </si>
  <si>
    <t>9781524786038</t>
  </si>
  <si>
    <t>9780451533814</t>
  </si>
  <si>
    <t>9781524786090</t>
  </si>
  <si>
    <t>9780448486925</t>
  </si>
  <si>
    <t>9780448478999</t>
  </si>
  <si>
    <t>What Is the Panama Canal?</t>
  </si>
  <si>
    <t>9781524786472</t>
  </si>
  <si>
    <t>9780448479170</t>
  </si>
  <si>
    <t>What Is the Statue Of Liberty?</t>
  </si>
  <si>
    <t>9780448486956</t>
  </si>
  <si>
    <t>What Is the Super Bowl?</t>
  </si>
  <si>
    <t>9781524786298</t>
  </si>
  <si>
    <t>9780515158212</t>
  </si>
  <si>
    <t>9780448484068</t>
  </si>
  <si>
    <t>What Is the World Series?</t>
  </si>
  <si>
    <t>9780448462868</t>
  </si>
  <si>
    <t>What Was Battle Of Gettysburg</t>
  </si>
  <si>
    <t>9780448484075</t>
  </si>
  <si>
    <t>What Was D-Day?</t>
  </si>
  <si>
    <t>9780448479156</t>
  </si>
  <si>
    <t>What Was Ellis Island?</t>
  </si>
  <si>
    <t>9781524792657</t>
  </si>
  <si>
    <t>9780448486628</t>
  </si>
  <si>
    <t>What Was Hurricane Katrina?</t>
  </si>
  <si>
    <t>9780448479019</t>
  </si>
  <si>
    <t>What Was Lewis &amp; Clark Expedition?</t>
  </si>
  <si>
    <t>9780448464626</t>
  </si>
  <si>
    <t>What Was Pearl Harbor?</t>
  </si>
  <si>
    <t>9780448479071</t>
  </si>
  <si>
    <t>What Was Pompeii?</t>
  </si>
  <si>
    <t>9781524786007</t>
  </si>
  <si>
    <t>9780448464633</t>
  </si>
  <si>
    <t>What Was the 1st Thanksgiving?</t>
  </si>
  <si>
    <t>9780451532640</t>
  </si>
  <si>
    <t>9780448467108</t>
  </si>
  <si>
    <t>What Was the Alamo?</t>
  </si>
  <si>
    <t>9781524789671</t>
  </si>
  <si>
    <t>9780448462882</t>
  </si>
  <si>
    <t>What Was the Boston Tea Party?</t>
  </si>
  <si>
    <t>9780399541582</t>
  </si>
  <si>
    <t>What Was the Chicago Fire?</t>
  </si>
  <si>
    <t>9780448462899</t>
  </si>
  <si>
    <t>What Was the Gold Rush?</t>
  </si>
  <si>
    <t>9780448484273</t>
  </si>
  <si>
    <t>What Was the Great Depression?</t>
  </si>
  <si>
    <t>9780448481197</t>
  </si>
  <si>
    <t>What Was the Hindenburg?</t>
  </si>
  <si>
    <t>9780451533906</t>
  </si>
  <si>
    <t>9780399543890</t>
  </si>
  <si>
    <t>9780448462875</t>
  </si>
  <si>
    <t>What Was the March On Wash?</t>
  </si>
  <si>
    <t>9780399541599</t>
  </si>
  <si>
    <t>9780515157260</t>
  </si>
  <si>
    <t>9781524789770</t>
  </si>
  <si>
    <t>9780399544248</t>
  </si>
  <si>
    <t>9780448467122</t>
  </si>
  <si>
    <t>What Was Underground Railroad</t>
  </si>
  <si>
    <t>9780448486963</t>
  </si>
  <si>
    <t>What Was Woodstock?</t>
  </si>
  <si>
    <t>9781524789985</t>
  </si>
  <si>
    <t>9781524786380</t>
  </si>
  <si>
    <t>9780448479057</t>
  </si>
  <si>
    <t>What Were the Salem Witch Tria</t>
  </si>
  <si>
    <t>9780448487854</t>
  </si>
  <si>
    <t>9781101995587</t>
  </si>
  <si>
    <t>9780515158038</t>
  </si>
  <si>
    <t>9780448453309</t>
  </si>
  <si>
    <t>Who Is Barack Obama?</t>
  </si>
  <si>
    <t>9780448463322</t>
  </si>
  <si>
    <t>Who Is Bill Gates?</t>
  </si>
  <si>
    <t>9780448464619</t>
  </si>
  <si>
    <t>Who Is Bob Dylan?</t>
  </si>
  <si>
    <t>9780448487038</t>
  </si>
  <si>
    <t>9780448486970</t>
  </si>
  <si>
    <t>Who Is Derek Jeter?</t>
  </si>
  <si>
    <t>9780448478920</t>
  </si>
  <si>
    <t>Who Is Dolly Parton?</t>
  </si>
  <si>
    <t>9780448488462</t>
  </si>
  <si>
    <t>Who Is Elton John?</t>
  </si>
  <si>
    <t>9780448479477</t>
  </si>
  <si>
    <t>Who Is George Lucas?</t>
  </si>
  <si>
    <t>9780448482385</t>
  </si>
  <si>
    <t>Who Is Gloria Steinem?</t>
  </si>
  <si>
    <t>9780448490151</t>
  </si>
  <si>
    <t>9780448458724</t>
  </si>
  <si>
    <t>Who Is J.K. Rowling?</t>
  </si>
  <si>
    <t>9780448461922</t>
  </si>
  <si>
    <t>Who Is Jane Goodall?</t>
  </si>
  <si>
    <t>9780448486772</t>
  </si>
  <si>
    <t>Who Is Jeff Kinney?</t>
  </si>
  <si>
    <t>9780448489377</t>
  </si>
  <si>
    <t>Who Is Malala Yousafzai?</t>
  </si>
  <si>
    <t>9780448478630</t>
  </si>
  <si>
    <t>Who Is Michelle Obama?</t>
  </si>
  <si>
    <t>9780451533364</t>
  </si>
  <si>
    <t>9781524784027</t>
  </si>
  <si>
    <t>9780448483153</t>
  </si>
  <si>
    <t>Who Is Richard Branson?</t>
  </si>
  <si>
    <t>9780399541926</t>
  </si>
  <si>
    <t>Who Is Sonia Sotomayor?</t>
  </si>
  <si>
    <t>9780448482361</t>
  </si>
  <si>
    <t>Who Is Stan Lee?</t>
  </si>
  <si>
    <t>9780448479354</t>
  </si>
  <si>
    <t>Who Is Steven Spielberg?</t>
  </si>
  <si>
    <t>9780448488585</t>
  </si>
  <si>
    <t>9780448483214</t>
  </si>
  <si>
    <t>Who Is Wayne Gretzky?</t>
  </si>
  <si>
    <t>9780448478906</t>
  </si>
  <si>
    <t>Who Was Abigail Adams?</t>
  </si>
  <si>
    <t>9780448448862</t>
  </si>
  <si>
    <t>Who Was Abraham Lincoln?</t>
  </si>
  <si>
    <t>9780448424965</t>
  </si>
  <si>
    <t>Who Was Albert Einstein?</t>
  </si>
  <si>
    <t>9780448464602</t>
  </si>
  <si>
    <t>Who Was Alexander Graham Bell?</t>
  </si>
  <si>
    <t>9780399544279</t>
  </si>
  <si>
    <t>9780448484235</t>
  </si>
  <si>
    <t>9780448482378</t>
  </si>
  <si>
    <t>Who Was Alfred Hitchcock?</t>
  </si>
  <si>
    <t>9780448428567</t>
  </si>
  <si>
    <t>Who Was Amelia Earhart?</t>
  </si>
  <si>
    <t>9780399539909</t>
  </si>
  <si>
    <t>9780448482422</t>
  </si>
  <si>
    <t>Who Was Andy Warhol?</t>
  </si>
  <si>
    <t>9780448444826</t>
  </si>
  <si>
    <t>Who Was Anne Frank?</t>
  </si>
  <si>
    <t>9780448424972</t>
  </si>
  <si>
    <t>Who Was Annie Oakley?</t>
  </si>
  <si>
    <t>9780448455860</t>
  </si>
  <si>
    <t>Who Was Babe Ruth?</t>
  </si>
  <si>
    <t>9780448483054</t>
  </si>
  <si>
    <t>Who Was Beatrix Potter?</t>
  </si>
  <si>
    <t>9780448424958</t>
  </si>
  <si>
    <t>Who Was Ben Franklin?</t>
  </si>
  <si>
    <t>9780448482439</t>
  </si>
  <si>
    <t>Who Was Betsy Ross?</t>
  </si>
  <si>
    <t>9780448483085</t>
  </si>
  <si>
    <t>Who Was Blackbeard?</t>
  </si>
  <si>
    <t>9780448489193</t>
  </si>
  <si>
    <t>9780448479491</t>
  </si>
  <si>
    <t>Who Was Bruce Lee?</t>
  </si>
  <si>
    <t>9781101995600</t>
  </si>
  <si>
    <t>9780448437644</t>
  </si>
  <si>
    <t>Who Was Charles Darwin?</t>
  </si>
  <si>
    <t>9780448479675</t>
  </si>
  <si>
    <t>Who Was Charles Dickens?</t>
  </si>
  <si>
    <t>9780448490168</t>
  </si>
  <si>
    <t>9780448463339</t>
  </si>
  <si>
    <t>Who Was Christopher Columbus?</t>
  </si>
  <si>
    <t>9780448488578</t>
  </si>
  <si>
    <t>9780448479538</t>
  </si>
  <si>
    <t>Who Was Clara Barton?</t>
  </si>
  <si>
    <t>9780448449852</t>
  </si>
  <si>
    <t>Who Was Claude Monet?</t>
  </si>
  <si>
    <t>9780451532619</t>
  </si>
  <si>
    <t>9780448439020</t>
  </si>
  <si>
    <t>Who Was Daniel Boone?</t>
  </si>
  <si>
    <t>9780448467047</t>
  </si>
  <si>
    <t>Who Was Davy Crockett?</t>
  </si>
  <si>
    <t>9780448455853</t>
  </si>
  <si>
    <t>Who Was Dr. Seuss?</t>
  </si>
  <si>
    <t>9780448483115</t>
  </si>
  <si>
    <t>Who Was Edgar Allan Poe?</t>
  </si>
  <si>
    <t>9780448435091</t>
  </si>
  <si>
    <t>Who Was Eleanor Roosevelt</t>
  </si>
  <si>
    <t>9780448446424</t>
  </si>
  <si>
    <t>Who Was Elvis Presley?</t>
  </si>
  <si>
    <t>9780448479316</t>
  </si>
  <si>
    <t>Who Was Ernest Shackleton?</t>
  </si>
  <si>
    <t>9780448431055</t>
  </si>
  <si>
    <t>Who Was Ferdinand Magellan?</t>
  </si>
  <si>
    <t>9780451533333</t>
  </si>
  <si>
    <t>9780448483139</t>
  </si>
  <si>
    <t>Who Was Frank Lloyd Wright?</t>
  </si>
  <si>
    <t>9780448453460</t>
  </si>
  <si>
    <t>Who Was Franklin Roosevelt?</t>
  </si>
  <si>
    <t>9780448479118</t>
  </si>
  <si>
    <t>Who Was Frederick Douglass?</t>
  </si>
  <si>
    <t>9780448479385</t>
  </si>
  <si>
    <t>Who Was Frida Kahlo?</t>
  </si>
  <si>
    <t>9780448479859</t>
  </si>
  <si>
    <t>Who Was Galileo?</t>
  </si>
  <si>
    <t>9780448482354</t>
  </si>
  <si>
    <t>Who Was Gandhi?</t>
  </si>
  <si>
    <t>9780448482606</t>
  </si>
  <si>
    <t>Who Was Genghis Khan?</t>
  </si>
  <si>
    <t>9780448483122</t>
  </si>
  <si>
    <t>Who Was George Washington Carver?</t>
  </si>
  <si>
    <t>9780448448923</t>
  </si>
  <si>
    <t>Who Was George Washington?</t>
  </si>
  <si>
    <t>9780448483016</t>
  </si>
  <si>
    <t>Who Was Harriet Beecher Stowe?</t>
  </si>
  <si>
    <t>9780448428895</t>
  </si>
  <si>
    <t>Who Was Harriet Tubman?</t>
  </si>
  <si>
    <t>9780448426860</t>
  </si>
  <si>
    <t>Who Was Harry Houdini?</t>
  </si>
  <si>
    <t>9780448431444</t>
  </si>
  <si>
    <t>Who Was Helen Keller?</t>
  </si>
  <si>
    <t>9780448479576</t>
  </si>
  <si>
    <t>Who Was Henry Ford?</t>
  </si>
  <si>
    <t>9780448479132</t>
  </si>
  <si>
    <t>Who Was Isaac Newton?</t>
  </si>
  <si>
    <t>9780448483023</t>
  </si>
  <si>
    <t>Who Was J. R. R. Tolkien?</t>
  </si>
  <si>
    <t>9780448486987</t>
  </si>
  <si>
    <t>9780448455570</t>
  </si>
  <si>
    <t>Who Was Jackie Robinson?</t>
  </si>
  <si>
    <t>9780448482347</t>
  </si>
  <si>
    <t>Who Was Jacques Cousteau?</t>
  </si>
  <si>
    <t>9780448488639</t>
  </si>
  <si>
    <t>9780448483078</t>
  </si>
  <si>
    <t>Who Was Jesse Owens?</t>
  </si>
  <si>
    <t>9780448483207</t>
  </si>
  <si>
    <t>Who Was Jesus?</t>
  </si>
  <si>
    <t>9780448454061</t>
  </si>
  <si>
    <t>Who Was Jim Henson?</t>
  </si>
  <si>
    <t>9780448483047</t>
  </si>
  <si>
    <t>Who Was Joan Of Arc?</t>
  </si>
  <si>
    <t>9780448437439</t>
  </si>
  <si>
    <t>Who Was John F. Kennedy?</t>
  </si>
  <si>
    <t>9780448439686</t>
  </si>
  <si>
    <t>Who Was Johnny Appleseed?</t>
  </si>
  <si>
    <t>9780448488509</t>
  </si>
  <si>
    <t>Who Was Jules Verne?</t>
  </si>
  <si>
    <t>9780448482972</t>
  </si>
  <si>
    <t>Who Was Julia Child?</t>
  </si>
  <si>
    <t>9780448480831</t>
  </si>
  <si>
    <t>Who Was Julius Caesar?</t>
  </si>
  <si>
    <t>9780448443607</t>
  </si>
  <si>
    <t>Who Was King Tut?</t>
  </si>
  <si>
    <t>9780448467061</t>
  </si>
  <si>
    <t>Who Was Laura Ingalls Wilder?</t>
  </si>
  <si>
    <t>9780448443010</t>
  </si>
  <si>
    <t>Who Was Leonardo Da Vinci?</t>
  </si>
  <si>
    <t>9780448488677</t>
  </si>
  <si>
    <t>9780448433684</t>
  </si>
  <si>
    <t>Who Was Louis Armstrong?</t>
  </si>
  <si>
    <t>9780448479033</t>
  </si>
  <si>
    <t>Who Was Louis Braille?</t>
  </si>
  <si>
    <t>9780448483030</t>
  </si>
  <si>
    <t>9780448445403</t>
  </si>
  <si>
    <t>Who Was Marco Polo?</t>
  </si>
  <si>
    <t>9780448426754</t>
  </si>
  <si>
    <t>Who Was Maria Tallchief?</t>
  </si>
  <si>
    <t>9780448483108</t>
  </si>
  <si>
    <t>Who Was Marie Antoinette?</t>
  </si>
  <si>
    <t>9780448478968</t>
  </si>
  <si>
    <t>Who Was Marie Curie?</t>
  </si>
  <si>
    <t>9780448433196</t>
  </si>
  <si>
    <t>Who Was Mark Twain?</t>
  </si>
  <si>
    <t>9780448447230</t>
  </si>
  <si>
    <t>Who Was Martin Luther King, Jr?</t>
  </si>
  <si>
    <t>9780448465005</t>
  </si>
  <si>
    <t>Who Was Maurice Sendak?</t>
  </si>
  <si>
    <t>9780448488530</t>
  </si>
  <si>
    <t>Who Was Maya Angelou?</t>
  </si>
  <si>
    <t>9780448484105</t>
  </si>
  <si>
    <t>Who Was Michael Jackson?</t>
  </si>
  <si>
    <t>9780448488479</t>
  </si>
  <si>
    <t>9780448479361</t>
  </si>
  <si>
    <t>Who Was Milton Hershey?</t>
  </si>
  <si>
    <t>9780448482996</t>
  </si>
  <si>
    <t>Who Was Mother Teresa?</t>
  </si>
  <si>
    <t>9780448479552</t>
  </si>
  <si>
    <t>Who Was Muhammad Ali?</t>
  </si>
  <si>
    <t>9780448449074</t>
  </si>
  <si>
    <t>Who Was Neil Armstrong?</t>
  </si>
  <si>
    <t>9780448479330</t>
  </si>
  <si>
    <t>Who Was Nelson Mandela?</t>
  </si>
  <si>
    <t>9780448449876</t>
  </si>
  <si>
    <t>Who Was Pablo Picasso?</t>
  </si>
  <si>
    <t>9780448457154</t>
  </si>
  <si>
    <t>Who Was Paul Revere?</t>
  </si>
  <si>
    <t>9780448484754</t>
  </si>
  <si>
    <t>9780448488554</t>
  </si>
  <si>
    <t>9780448448398</t>
  </si>
  <si>
    <t>Who Was Queen Elizabeth?</t>
  </si>
  <si>
    <t>9780448481821</t>
  </si>
  <si>
    <t>Who Was Queen Victoria?</t>
  </si>
  <si>
    <t>9780448479590</t>
  </si>
  <si>
    <t>Who Was Rachel Carson?</t>
  </si>
  <si>
    <t>9780448461465</t>
  </si>
  <si>
    <t>Who Was Roald Dahl?</t>
  </si>
  <si>
    <t>9780448479095</t>
  </si>
  <si>
    <t>Who Was Robert E. Lee?</t>
  </si>
  <si>
    <t>9780448482989</t>
  </si>
  <si>
    <t>Who Was Robert Ripley?</t>
  </si>
  <si>
    <t>9780448479613</t>
  </si>
  <si>
    <t>Who Was Roberto Clemente?</t>
  </si>
  <si>
    <t>9780448433448</t>
  </si>
  <si>
    <t>Who Was Ronald Reagan?</t>
  </si>
  <si>
    <t>9780448454429</t>
  </si>
  <si>
    <t>Who Was Rosa Parks?</t>
  </si>
  <si>
    <t>9780448424859</t>
  </si>
  <si>
    <t>Who Was Sacagawea?</t>
  </si>
  <si>
    <t>9780448466873</t>
  </si>
  <si>
    <t>Who Was Sally Ride?</t>
  </si>
  <si>
    <t>9780448483092</t>
  </si>
  <si>
    <t>Who Was Seabiscuit?</t>
  </si>
  <si>
    <t>9780448479651</t>
  </si>
  <si>
    <t>Who Was Sitting Bull?</t>
  </si>
  <si>
    <t>9780448486789</t>
  </si>
  <si>
    <t>Who Was Sojourner Truth?</t>
  </si>
  <si>
    <t>9780448488387</t>
  </si>
  <si>
    <t>Who Was Steve Irwin?</t>
  </si>
  <si>
    <t>9780448462110</t>
  </si>
  <si>
    <t>Who Was Steve Jobs?</t>
  </si>
  <si>
    <t>9780448479637</t>
  </si>
  <si>
    <t>Who Was Susan B. Anthony?</t>
  </si>
  <si>
    <t>9780448479453</t>
  </si>
  <si>
    <t>Who Was Theodore Roosevelt?</t>
  </si>
  <si>
    <t>9780448437651</t>
  </si>
  <si>
    <t>Who Was Thomas Alva Edison?</t>
  </si>
  <si>
    <t>9780448431451</t>
  </si>
  <si>
    <t>Who Was Thomas Jefferson?</t>
  </si>
  <si>
    <t>9780448478944</t>
  </si>
  <si>
    <t>Who Was Ulysses S. Grant?</t>
  </si>
  <si>
    <t>9780448450520</t>
  </si>
  <si>
    <t>Who Was Walt Disney?</t>
  </si>
  <si>
    <t>9780448439044</t>
  </si>
  <si>
    <t>Who Was William Shakespeare?</t>
  </si>
  <si>
    <t>9780448483009</t>
  </si>
  <si>
    <t>Who Was Winston Churchill?</t>
  </si>
  <si>
    <t>9780448431048</t>
  </si>
  <si>
    <t>Who Was Wolfgang Amadeus Mozart?</t>
  </si>
  <si>
    <t>9780448484280</t>
  </si>
  <si>
    <t>Who Was Woodrow Wilson?</t>
  </si>
  <si>
    <t>9780448439068</t>
  </si>
  <si>
    <t>Who Were the Beatles?</t>
  </si>
  <si>
    <t>9780448483146</t>
  </si>
  <si>
    <t>Who Were the Brothers Grimm?</t>
  </si>
  <si>
    <t>9780448488660</t>
  </si>
  <si>
    <t>9780448479514</t>
  </si>
  <si>
    <t>Who Were the Wright Brothers?</t>
  </si>
  <si>
    <t>9781524792633</t>
  </si>
  <si>
    <t>9780515157253</t>
  </si>
  <si>
    <t>9781524786175</t>
  </si>
  <si>
    <t>9780593092958</t>
  </si>
  <si>
    <t>9781524786052</t>
  </si>
  <si>
    <t>9780451533838</t>
  </si>
  <si>
    <t>9781524786113</t>
  </si>
  <si>
    <t>9780399542305</t>
  </si>
  <si>
    <t>9781524786489</t>
  </si>
  <si>
    <t>9781524786311</t>
  </si>
  <si>
    <t>9780515158236</t>
  </si>
  <si>
    <t>9781524792664</t>
  </si>
  <si>
    <t>9781524786021</t>
  </si>
  <si>
    <t>9780451532664</t>
  </si>
  <si>
    <t>9781524789688</t>
  </si>
  <si>
    <t>9780451533920</t>
  </si>
  <si>
    <t>9780399543913</t>
  </si>
  <si>
    <t>9780399542121</t>
  </si>
  <si>
    <t>9780515157284</t>
  </si>
  <si>
    <t>9781524789787</t>
  </si>
  <si>
    <t>9780399544262</t>
  </si>
  <si>
    <t>9781524789992</t>
  </si>
  <si>
    <t>9781524786397</t>
  </si>
  <si>
    <t>9780399542312</t>
  </si>
  <si>
    <t>9780451533890</t>
  </si>
  <si>
    <t>Where Are The Galapagos?</t>
  </si>
  <si>
    <t>9780399542329</t>
  </si>
  <si>
    <t>Where Is Alcatraz?</t>
  </si>
  <si>
    <t>9781524787608</t>
  </si>
  <si>
    <t>Where Is Antarctica?</t>
  </si>
  <si>
    <t>9781524786427</t>
  </si>
  <si>
    <t>Where Is Area 51?</t>
  </si>
  <si>
    <t>9781524786519</t>
  </si>
  <si>
    <t>Where Is Broadway?</t>
  </si>
  <si>
    <t>9780515159509</t>
  </si>
  <si>
    <t>Where Is Easter Island?</t>
  </si>
  <si>
    <t>9781524786458</t>
  </si>
  <si>
    <t>Where Is Hollywood?</t>
  </si>
  <si>
    <t>9780515159639</t>
  </si>
  <si>
    <t>Where Is Machu Picchu?</t>
  </si>
  <si>
    <t>9780515158205</t>
  </si>
  <si>
    <t>Where Is Our Solar System?</t>
  </si>
  <si>
    <t>9780399542336</t>
  </si>
  <si>
    <t>Where Is The Amazon?</t>
  </si>
  <si>
    <t>9781524786281</t>
  </si>
  <si>
    <t>Where Is The Bermuda Triangle?</t>
  </si>
  <si>
    <t>9780451533609</t>
  </si>
  <si>
    <t>Where Is The Colosseum?</t>
  </si>
  <si>
    <t>9780451533869</t>
  </si>
  <si>
    <t>Where Is The Eiffel Tower?</t>
  </si>
  <si>
    <t>9780399542398</t>
  </si>
  <si>
    <t>Where Is The Great Barrier Reef?</t>
  </si>
  <si>
    <t>9781524789756</t>
  </si>
  <si>
    <t>Where Is The Kremlin?</t>
  </si>
  <si>
    <t>9780515158267</t>
  </si>
  <si>
    <t>Where Is The Mississippi River</t>
  </si>
  <si>
    <t>9781524792572</t>
  </si>
  <si>
    <t>Where Is The Serengeti?</t>
  </si>
  <si>
    <t>2020</t>
  </si>
  <si>
    <t>9780399542152</t>
  </si>
  <si>
    <t>Where Is The Taj Mahal?</t>
  </si>
  <si>
    <t>9781524786083</t>
  </si>
  <si>
    <t>Where Is The Tower Of London?</t>
  </si>
  <si>
    <t>9781524792602</t>
  </si>
  <si>
    <t>Where Is The Vatican?</t>
  </si>
  <si>
    <t>9780515158458</t>
  </si>
  <si>
    <t>Where Is Walt Disney World?</t>
  </si>
  <si>
    <t>9780515157628</t>
  </si>
  <si>
    <t>9780515158045</t>
  </si>
  <si>
    <t>9780448487151</t>
  </si>
  <si>
    <t>9780451533616</t>
  </si>
  <si>
    <t>9780399542343</t>
  </si>
  <si>
    <t>9780451533388</t>
  </si>
  <si>
    <t>9781524784034</t>
  </si>
  <si>
    <t>9780399542435</t>
  </si>
  <si>
    <t>9780399544293</t>
  </si>
  <si>
    <t>9780399542350</t>
  </si>
  <si>
    <t>9780399539923</t>
  </si>
  <si>
    <t>9780515157970</t>
  </si>
  <si>
    <t>9780451533623</t>
  </si>
  <si>
    <t>9780399542411</t>
  </si>
  <si>
    <t>9780515159172</t>
  </si>
  <si>
    <t>9780451532633</t>
  </si>
  <si>
    <t>9780451533357</t>
  </si>
  <si>
    <t>9780399542428</t>
  </si>
  <si>
    <t>9780515157994</t>
  </si>
  <si>
    <t>9780515159318</t>
  </si>
  <si>
    <t>9780451533630</t>
  </si>
  <si>
    <t>9780399542367</t>
  </si>
  <si>
    <t>9780515157987</t>
  </si>
  <si>
    <t>9780451533647</t>
  </si>
  <si>
    <t>9780399542442</t>
  </si>
  <si>
    <t>9780451533876</t>
  </si>
  <si>
    <t>9780448484099</t>
  </si>
  <si>
    <t>Where Are The Great Pyramids?</t>
  </si>
  <si>
    <t>9780448488837</t>
  </si>
  <si>
    <t>9781524787592</t>
  </si>
  <si>
    <t>9781524786410</t>
  </si>
  <si>
    <t>9781524786502</t>
  </si>
  <si>
    <t>9780515159486</t>
  </si>
  <si>
    <t>9781524786441</t>
  </si>
  <si>
    <t>9780515159615</t>
  </si>
  <si>
    <t>9780448484082</t>
  </si>
  <si>
    <t>Where Is Mount Everest?</t>
  </si>
  <si>
    <t>9780448483566</t>
  </si>
  <si>
    <t>Where Is Mount Rushmore?</t>
  </si>
  <si>
    <t>9780448484259</t>
  </si>
  <si>
    <t>Where Is Niagara Falls?</t>
  </si>
  <si>
    <t>9780515158182</t>
  </si>
  <si>
    <t>9780448486932</t>
  </si>
  <si>
    <t>Where Is Stonehenge?</t>
  </si>
  <si>
    <t>9780448488264</t>
  </si>
  <si>
    <t>9781524786267</t>
  </si>
  <si>
    <t>9780448484242</t>
  </si>
  <si>
    <t>Where Is The Brooklyn Bridge?</t>
  </si>
  <si>
    <t>9780399541902</t>
  </si>
  <si>
    <t>9780451533845</t>
  </si>
  <si>
    <t>9780448484266</t>
  </si>
  <si>
    <t>Where Is The Empire State Building?</t>
  </si>
  <si>
    <t>Backlist</t>
  </si>
  <si>
    <t>9780448483573</t>
  </si>
  <si>
    <t>Where Is The Grand Canyon?</t>
  </si>
  <si>
    <t>9780448486994</t>
  </si>
  <si>
    <t>9780448483580</t>
  </si>
  <si>
    <t>Where Is The Great Wall?</t>
  </si>
  <si>
    <t>9781524789749</t>
  </si>
  <si>
    <t>9780515158243</t>
  </si>
  <si>
    <t>9780448488899</t>
  </si>
  <si>
    <t>Where Is The Parthenon?</t>
  </si>
  <si>
    <t>9781524792565</t>
  </si>
  <si>
    <t>9780399542145</t>
  </si>
  <si>
    <t>9781524786069</t>
  </si>
  <si>
    <t>9781524792596</t>
  </si>
  <si>
    <t>9780448483559</t>
  </si>
  <si>
    <t>Where Is The White House?</t>
  </si>
  <si>
    <t>9780515158434</t>
  </si>
  <si>
    <r>
      <t xml:space="preserve">Welcome to the PBC Cheat Sheet! Fill in the order form below, then add your info on the next tab. 
You can return this completed form to </t>
    </r>
    <r>
      <rPr>
        <b/>
        <sz val="12"/>
        <color rgb="FF009999"/>
        <rFont val="Calibri"/>
        <family val="2"/>
        <scheme val="minor"/>
      </rPr>
      <t>libraryservices@phoenixbookcompany.com</t>
    </r>
    <r>
      <rPr>
        <sz val="11"/>
        <color theme="1"/>
        <rFont val="Calibri"/>
        <family val="2"/>
        <scheme val="minor"/>
      </rPr>
      <t xml:space="preserve">. 
</t>
    </r>
    <r>
      <rPr>
        <i/>
        <sz val="11"/>
        <color theme="1"/>
        <rFont val="Calibri"/>
        <family val="2"/>
        <scheme val="minor"/>
      </rPr>
      <t xml:space="preserve">
</t>
    </r>
    <r>
      <rPr>
        <i/>
        <sz val="12"/>
        <color rgb="FFC00000"/>
        <rFont val="Calibri"/>
        <family val="2"/>
        <scheme val="minor"/>
      </rPr>
      <t>Titles are sorted by Format then Title.</t>
    </r>
  </si>
  <si>
    <t>*Shelf ready processing includes: MARC record, 1 barcode label, 1 spine label, taped mylar cover on dust jacket or protective labels if applicable. Price quoted is based on Mohave Contract.</t>
  </si>
  <si>
    <t>Email: libraryservices@phoenixbookcompany.com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</si>
</sst>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9999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C00000"/>
      <name val="Calibri"/>
      <family val="2"/>
      <scheme val="minor"/>
    </font>
    <font>
      <u/>
      <sz val="16"/>
      <color rgb="FF66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DashDot">
        <color rgb="FF7030A0"/>
      </left>
      <right/>
      <top style="mediumDashDot">
        <color rgb="FF7030A0"/>
      </top>
      <bottom/>
      <diagonal/>
    </border>
    <border>
      <left/>
      <right/>
      <top style="mediumDashDot">
        <color rgb="FF7030A0"/>
      </top>
      <bottom/>
      <diagonal/>
    </border>
    <border>
      <left/>
      <right style="mediumDashDot">
        <color rgb="FF7030A0"/>
      </right>
      <top style="mediumDashDot">
        <color rgb="FF7030A0"/>
      </top>
      <bottom/>
      <diagonal/>
    </border>
    <border>
      <left style="mediumDashDot">
        <color rgb="FF7030A0"/>
      </left>
      <right/>
      <top/>
      <bottom/>
      <diagonal/>
    </border>
    <border>
      <left/>
      <right style="mediumDashDot">
        <color rgb="FF7030A0"/>
      </right>
      <top/>
      <bottom/>
      <diagonal/>
    </border>
    <border>
      <left style="mediumDashDot">
        <color rgb="FF7030A0"/>
      </left>
      <right/>
      <top/>
      <bottom style="mediumDashDot">
        <color rgb="FF7030A0"/>
      </bottom>
      <diagonal/>
    </border>
    <border>
      <left/>
      <right/>
      <top/>
      <bottom style="mediumDashDot">
        <color rgb="FF7030A0"/>
      </bottom>
      <diagonal/>
    </border>
    <border>
      <left/>
      <right style="mediumDashDot">
        <color rgb="FF7030A0"/>
      </right>
      <top/>
      <bottom style="mediumDashDot">
        <color rgb="FF7030A0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78">
    <xf numFmtId="0" fontId="0" fillId="0" borderId="0" xfId="0"/>
    <xf numFmtId="0" fontId="6" fillId="3" borderId="0" xfId="0" applyFont="1" applyFill="1" applyAlignment="1" applyProtection="1">
      <alignment vertical="center"/>
      <protection locked="0"/>
    </xf>
    <xf numFmtId="164" fontId="4" fillId="3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/>
    </xf>
    <xf numFmtId="0" fontId="0" fillId="0" borderId="0" xfId="0" applyProtection="1"/>
    <xf numFmtId="1" fontId="0" fillId="0" borderId="0" xfId="0" applyNumberFormat="1" applyFont="1" applyAlignment="1" applyProtection="1">
      <alignment horizontal="left"/>
    </xf>
    <xf numFmtId="0" fontId="7" fillId="0" borderId="0" xfId="0" applyFont="1" applyProtection="1"/>
    <xf numFmtId="14" fontId="7" fillId="0" borderId="0" xfId="0" applyNumberFormat="1" applyFont="1" applyAlignment="1" applyProtection="1">
      <alignment horizontal="left"/>
    </xf>
    <xf numFmtId="164" fontId="0" fillId="0" borderId="0" xfId="0" applyNumberFormat="1" applyFont="1" applyAlignment="1" applyProtection="1">
      <alignment horizontal="center"/>
    </xf>
    <xf numFmtId="164" fontId="0" fillId="0" borderId="0" xfId="0" applyNumberFormat="1" applyFont="1" applyProtection="1"/>
    <xf numFmtId="1" fontId="1" fillId="0" borderId="2" xfId="0" applyNumberFormat="1" applyFont="1" applyBorder="1" applyAlignment="1" applyProtection="1">
      <alignment horizontal="left"/>
    </xf>
    <xf numFmtId="0" fontId="1" fillId="0" borderId="2" xfId="0" applyFont="1" applyBorder="1" applyProtection="1"/>
    <xf numFmtId="14" fontId="1" fillId="0" borderId="2" xfId="0" applyNumberFormat="1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Protection="1"/>
    <xf numFmtId="1" fontId="0" fillId="0" borderId="2" xfId="0" applyNumberFormat="1" applyFont="1" applyBorder="1" applyAlignment="1" applyProtection="1">
      <alignment horizontal="left"/>
    </xf>
    <xf numFmtId="0" fontId="0" fillId="0" borderId="2" xfId="0" applyFont="1" applyBorder="1" applyProtection="1"/>
    <xf numFmtId="14" fontId="0" fillId="0" borderId="2" xfId="0" applyNumberFormat="1" applyFont="1" applyBorder="1" applyAlignment="1" applyProtection="1">
      <alignment horizontal="left"/>
    </xf>
    <xf numFmtId="164" fontId="0" fillId="0" borderId="2" xfId="0" applyNumberFormat="1" applyFont="1" applyBorder="1" applyAlignment="1" applyProtection="1">
      <alignment horizontal="center"/>
    </xf>
    <xf numFmtId="164" fontId="0" fillId="0" borderId="2" xfId="0" applyNumberFormat="1" applyFont="1" applyBorder="1" applyProtection="1"/>
    <xf numFmtId="0" fontId="3" fillId="0" borderId="2" xfId="1" applyFont="1" applyBorder="1" applyAlignment="1" applyProtection="1">
      <alignment horizontal="center"/>
    </xf>
    <xf numFmtId="1" fontId="0" fillId="0" borderId="2" xfId="0" applyNumberFormat="1" applyFont="1" applyFill="1" applyBorder="1" applyAlignment="1" applyProtection="1">
      <alignment horizontal="left"/>
    </xf>
    <xf numFmtId="0" fontId="0" fillId="0" borderId="2" xfId="0" applyFont="1" applyFill="1" applyBorder="1" applyProtection="1"/>
    <xf numFmtId="14" fontId="0" fillId="0" borderId="2" xfId="0" applyNumberFormat="1" applyFont="1" applyFill="1" applyBorder="1" applyAlignment="1" applyProtection="1">
      <alignment horizontal="left"/>
    </xf>
    <xf numFmtId="164" fontId="0" fillId="0" borderId="2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1" fontId="0" fillId="2" borderId="2" xfId="0" applyNumberFormat="1" applyFont="1" applyFill="1" applyBorder="1" applyAlignment="1" applyProtection="1">
      <alignment horizontal="left"/>
    </xf>
    <xf numFmtId="0" fontId="0" fillId="2" borderId="2" xfId="0" applyFont="1" applyFill="1" applyBorder="1" applyProtection="1"/>
    <xf numFmtId="14" fontId="0" fillId="2" borderId="2" xfId="0" applyNumberFormat="1" applyFont="1" applyFill="1" applyBorder="1" applyAlignment="1" applyProtection="1">
      <alignment horizontal="left"/>
    </xf>
    <xf numFmtId="164" fontId="0" fillId="2" borderId="2" xfId="0" applyNumberFormat="1" applyFont="1" applyFill="1" applyBorder="1" applyAlignment="1" applyProtection="1">
      <alignment horizontal="center"/>
    </xf>
    <xf numFmtId="164" fontId="0" fillId="2" borderId="2" xfId="0" applyNumberFormat="1" applyFont="1" applyFill="1" applyBorder="1" applyProtection="1"/>
    <xf numFmtId="0" fontId="3" fillId="2" borderId="2" xfId="1" applyFont="1" applyFill="1" applyBorder="1" applyAlignment="1" applyProtection="1">
      <alignment horizontal="center"/>
    </xf>
    <xf numFmtId="1" fontId="0" fillId="0" borderId="0" xfId="0" applyNumberFormat="1" applyFont="1" applyBorder="1" applyAlignment="1" applyProtection="1">
      <alignment horizontal="left"/>
    </xf>
    <xf numFmtId="0" fontId="0" fillId="0" borderId="0" xfId="0" applyFont="1" applyBorder="1" applyProtection="1"/>
    <xf numFmtId="14" fontId="0" fillId="0" borderId="0" xfId="0" applyNumberFormat="1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164" fontId="0" fillId="0" borderId="0" xfId="0" applyNumberFormat="1" applyFont="1" applyBorder="1" applyProtection="1"/>
    <xf numFmtId="0" fontId="3" fillId="0" borderId="0" xfId="1" applyFont="1" applyBorder="1" applyAlignment="1" applyProtection="1">
      <alignment horizontal="center"/>
    </xf>
    <xf numFmtId="0" fontId="0" fillId="0" borderId="0" xfId="0" applyFont="1" applyProtection="1"/>
    <xf numFmtId="14" fontId="0" fillId="0" borderId="0" xfId="0" applyNumberFormat="1" applyFont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164" fontId="2" fillId="2" borderId="0" xfId="0" applyNumberFormat="1" applyFont="1" applyFill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164" fontId="0" fillId="0" borderId="0" xfId="2" applyNumberFormat="1" applyFont="1" applyAlignment="1" applyProtection="1">
      <alignment horizontal="right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3" borderId="0" xfId="0" applyFill="1" applyBorder="1" applyAlignment="1" applyProtection="1">
      <protection hidden="1"/>
    </xf>
    <xf numFmtId="0" fontId="2" fillId="3" borderId="0" xfId="0" applyFont="1" applyFill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164" fontId="2" fillId="3" borderId="0" xfId="0" applyNumberFormat="1" applyFont="1" applyFill="1" applyAlignment="1" applyProtection="1">
      <alignment horizontal="center"/>
      <protection hidden="1"/>
    </xf>
    <xf numFmtId="0" fontId="7" fillId="3" borderId="0" xfId="0" applyFont="1" applyFill="1" applyAlignment="1" applyProtection="1">
      <alignment horizontal="right"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right" vertical="center"/>
      <protection hidden="1"/>
    </xf>
    <xf numFmtId="0" fontId="10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Font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8" fillId="3" borderId="0" xfId="0" applyFont="1" applyFill="1" applyAlignment="1" applyProtection="1">
      <alignment horizontal="left" vertical="center" wrapText="1"/>
      <protection hidden="1"/>
    </xf>
    <xf numFmtId="164" fontId="10" fillId="4" borderId="0" xfId="0" applyNumberFormat="1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/>
      <protection hidden="1"/>
    </xf>
    <xf numFmtId="0" fontId="0" fillId="3" borderId="3" xfId="0" applyFill="1" applyBorder="1" applyProtection="1">
      <protection hidden="1"/>
    </xf>
    <xf numFmtId="0" fontId="10" fillId="3" borderId="4" xfId="0" applyFont="1" applyFill="1" applyBorder="1" applyAlignment="1" applyProtection="1">
      <alignment vertical="center"/>
      <protection hidden="1"/>
    </xf>
    <xf numFmtId="0" fontId="10" fillId="3" borderId="4" xfId="0" applyFont="1" applyFill="1" applyBorder="1" applyAlignment="1" applyProtection="1">
      <alignment horizontal="center" vertical="center"/>
      <protection hidden="1"/>
    </xf>
    <xf numFmtId="0" fontId="0" fillId="3" borderId="5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9" fillId="3" borderId="9" xfId="0" applyFont="1" applyFill="1" applyBorder="1" applyAlignment="1" applyProtection="1">
      <alignment vertic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Protection="1">
      <protection hidden="1"/>
    </xf>
    <xf numFmtId="0" fontId="14" fillId="3" borderId="0" xfId="1" applyFont="1" applyFill="1" applyBorder="1" applyAlignment="1" applyProtection="1">
      <alignment horizontal="center" vertical="center"/>
      <protection hidden="1"/>
    </xf>
    <xf numFmtId="0" fontId="14" fillId="3" borderId="7" xfId="1" applyFont="1" applyFill="1" applyBorder="1" applyAlignment="1" applyProtection="1">
      <alignment horizontal="center" vertical="center"/>
      <protection hidden="1"/>
    </xf>
    <xf numFmtId="0" fontId="14" fillId="3" borderId="6" xfId="1" applyFont="1" applyFill="1" applyBorder="1" applyAlignment="1" applyProtection="1">
      <alignment horizontal="center" vertical="center"/>
      <protection hidden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00FF"/>
      <color rgb="FFFFD9B3"/>
      <color rgb="FF0099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K$7" lockText="1" noThreeD="1"/>
</file>

<file path=xl/ctrlProps/ctrlProp2.xml><?xml version="1.0" encoding="utf-8"?>
<formControlPr xmlns="http://schemas.microsoft.com/office/spreadsheetml/2009/9/main" objectType="CheckBox" fmlaLink="$K$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0</xdr:colOff>
      <xdr:row>7</xdr:row>
      <xdr:rowOff>91786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39075" cy="1425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342900</xdr:colOff>
      <xdr:row>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7776"/>
        <a:stretch/>
      </xdr:blipFill>
      <xdr:spPr>
        <a:xfrm>
          <a:off x="0" y="0"/>
          <a:ext cx="7924800" cy="7524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6</xdr:row>
          <xdr:rowOff>9525</xdr:rowOff>
        </xdr:from>
        <xdr:to>
          <xdr:col>10</xdr:col>
          <xdr:colOff>400050</xdr:colOff>
          <xdr:row>7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7</xdr:row>
          <xdr:rowOff>9525</xdr:rowOff>
        </xdr:from>
        <xdr:to>
          <xdr:col>10</xdr:col>
          <xdr:colOff>409575</xdr:colOff>
          <xdr:row>8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ibraryservices@phoenixbookcompany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95F1E-1705-48B8-93B8-19D4989900AD}">
  <sheetPr>
    <pageSetUpPr fitToPage="1"/>
  </sheetPr>
  <dimension ref="A9:L310"/>
  <sheetViews>
    <sheetView tabSelected="1" zoomScaleNormal="100" workbookViewId="0">
      <selection activeCell="J12" sqref="J12"/>
    </sheetView>
  </sheetViews>
  <sheetFormatPr defaultRowHeight="15" x14ac:dyDescent="0.25"/>
  <cols>
    <col min="1" max="1" width="14.85546875" style="5" customWidth="1"/>
    <col min="2" max="2" width="39.42578125" style="40" bestFit="1" customWidth="1"/>
    <col min="3" max="3" width="14.85546875" style="40" customWidth="1"/>
    <col min="4" max="4" width="11.28515625" style="40" hidden="1" customWidth="1"/>
    <col min="5" max="5" width="12.5703125" style="40" hidden="1" customWidth="1"/>
    <col min="6" max="6" width="11.7109375" style="41" customWidth="1"/>
    <col min="7" max="7" width="8.140625" style="8" customWidth="1"/>
    <col min="8" max="8" width="14.85546875" style="8" hidden="1" customWidth="1"/>
    <col min="9" max="9" width="9" style="8" customWidth="1"/>
    <col min="10" max="10" width="9.140625" style="3"/>
    <col min="11" max="11" width="10.42578125" style="9" customWidth="1"/>
    <col min="12" max="12" width="9.140625" style="3"/>
    <col min="13" max="16384" width="9.140625" style="4"/>
  </cols>
  <sheetData>
    <row r="9" spans="1:12" ht="65.25" customHeight="1" x14ac:dyDescent="0.25">
      <c r="A9" s="60" t="s">
        <v>558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2" x14ac:dyDescent="0.25">
      <c r="B10" s="6" t="str">
        <f>IF(ISBLANK('Your Info'!C12),"",'Your Info'!C12)</f>
        <v/>
      </c>
      <c r="C10" s="6"/>
      <c r="D10" s="6"/>
      <c r="E10" s="6"/>
      <c r="F10" s="7" t="str">
        <f>IF(ISBLANK('Your Info'!C13),"",'Your Info'!C13)</f>
        <v/>
      </c>
      <c r="J10" s="3" t="str">
        <f>IF(J310=0,"",J310)</f>
        <v/>
      </c>
      <c r="K10" s="45" t="str">
        <f>IF(K310=0,"",K310)</f>
        <v/>
      </c>
    </row>
    <row r="11" spans="1:12" s="15" customFormat="1" ht="15.75" x14ac:dyDescent="0.25">
      <c r="A11" s="10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2" t="s">
        <v>5</v>
      </c>
      <c r="G11" s="13" t="s">
        <v>6</v>
      </c>
      <c r="H11" s="13" t="s">
        <v>7</v>
      </c>
      <c r="I11" s="13" t="s">
        <v>8</v>
      </c>
      <c r="J11" s="14" t="s">
        <v>9</v>
      </c>
      <c r="K11" s="13" t="s">
        <v>10</v>
      </c>
      <c r="L11" s="14" t="s">
        <v>11</v>
      </c>
    </row>
    <row r="12" spans="1:12" x14ac:dyDescent="0.25">
      <c r="A12" s="16" t="s">
        <v>422</v>
      </c>
      <c r="B12" s="17" t="s">
        <v>12</v>
      </c>
      <c r="C12" s="17" t="s">
        <v>13</v>
      </c>
      <c r="D12" s="17" t="s">
        <v>14</v>
      </c>
      <c r="E12" s="17" t="s">
        <v>15</v>
      </c>
      <c r="F12" s="18">
        <v>43907</v>
      </c>
      <c r="G12" s="19">
        <v>15.99</v>
      </c>
      <c r="H12" s="19">
        <v>0</v>
      </c>
      <c r="I12" s="19">
        <v>15.99</v>
      </c>
      <c r="J12" s="44"/>
      <c r="K12" s="20">
        <f>J12*I12</f>
        <v>0</v>
      </c>
      <c r="L12" s="21" t="str">
        <f>HYPERLINK("https://www.edelweiss.plus/#keywordSearch&amp;q="&amp;A12,"Info Link")</f>
        <v>Info Link</v>
      </c>
    </row>
    <row r="13" spans="1:12" x14ac:dyDescent="0.25">
      <c r="A13" s="16" t="s">
        <v>423</v>
      </c>
      <c r="B13" s="17" t="s">
        <v>16</v>
      </c>
      <c r="C13" s="17" t="s">
        <v>13</v>
      </c>
      <c r="D13" s="17" t="s">
        <v>14</v>
      </c>
      <c r="E13" s="17" t="s">
        <v>17</v>
      </c>
      <c r="F13" s="18"/>
      <c r="G13" s="19">
        <v>15.99</v>
      </c>
      <c r="H13" s="19">
        <v>0</v>
      </c>
      <c r="I13" s="19">
        <v>15.99</v>
      </c>
      <c r="J13" s="44"/>
      <c r="K13" s="20">
        <f t="shared" ref="K13:K76" si="0">J13*I13</f>
        <v>0</v>
      </c>
      <c r="L13" s="21" t="str">
        <f t="shared" ref="L13:L76" si="1">HYPERLINK("https://www.edelweiss.plus/#keywordSearch&amp;q="&amp;A13,"Info Link")</f>
        <v>Info Link</v>
      </c>
    </row>
    <row r="14" spans="1:12" x14ac:dyDescent="0.25">
      <c r="A14" s="16" t="s">
        <v>424</v>
      </c>
      <c r="B14" s="17" t="s">
        <v>18</v>
      </c>
      <c r="C14" s="17" t="s">
        <v>13</v>
      </c>
      <c r="D14" s="17" t="s">
        <v>14</v>
      </c>
      <c r="E14" s="17" t="s">
        <v>17</v>
      </c>
      <c r="F14" s="18"/>
      <c r="G14" s="19">
        <v>15.99</v>
      </c>
      <c r="H14" s="19">
        <v>0</v>
      </c>
      <c r="I14" s="19">
        <v>15.99</v>
      </c>
      <c r="J14" s="44"/>
      <c r="K14" s="20">
        <f t="shared" si="0"/>
        <v>0</v>
      </c>
      <c r="L14" s="21" t="str">
        <f t="shared" si="1"/>
        <v>Info Link</v>
      </c>
    </row>
    <row r="15" spans="1:12" x14ac:dyDescent="0.25">
      <c r="A15" s="16" t="s">
        <v>425</v>
      </c>
      <c r="B15" s="17" t="s">
        <v>20</v>
      </c>
      <c r="C15" s="17" t="s">
        <v>13</v>
      </c>
      <c r="D15" s="17" t="s">
        <v>14</v>
      </c>
      <c r="E15" s="17" t="s">
        <v>15</v>
      </c>
      <c r="F15" s="18">
        <v>43956</v>
      </c>
      <c r="G15" s="19">
        <v>15.99</v>
      </c>
      <c r="H15" s="19">
        <v>0</v>
      </c>
      <c r="I15" s="19">
        <v>15.99</v>
      </c>
      <c r="J15" s="44"/>
      <c r="K15" s="20">
        <f t="shared" si="0"/>
        <v>0</v>
      </c>
      <c r="L15" s="21" t="str">
        <f t="shared" si="1"/>
        <v>Info Link</v>
      </c>
    </row>
    <row r="16" spans="1:12" x14ac:dyDescent="0.25">
      <c r="A16" s="16" t="s">
        <v>426</v>
      </c>
      <c r="B16" s="17" t="s">
        <v>21</v>
      </c>
      <c r="C16" s="17" t="s">
        <v>13</v>
      </c>
      <c r="D16" s="17" t="s">
        <v>14</v>
      </c>
      <c r="E16" s="17" t="s">
        <v>15</v>
      </c>
      <c r="F16" s="18">
        <v>43592</v>
      </c>
      <c r="G16" s="19">
        <v>15.99</v>
      </c>
      <c r="H16" s="19">
        <v>0</v>
      </c>
      <c r="I16" s="19">
        <v>15.99</v>
      </c>
      <c r="J16" s="44"/>
      <c r="K16" s="20">
        <f t="shared" si="0"/>
        <v>0</v>
      </c>
      <c r="L16" s="21" t="str">
        <f t="shared" si="1"/>
        <v>Info Link</v>
      </c>
    </row>
    <row r="17" spans="1:12" x14ac:dyDescent="0.25">
      <c r="A17" s="16" t="s">
        <v>427</v>
      </c>
      <c r="B17" s="17" t="s">
        <v>22</v>
      </c>
      <c r="C17" s="17" t="s">
        <v>13</v>
      </c>
      <c r="D17" s="17" t="s">
        <v>14</v>
      </c>
      <c r="E17" s="17" t="s">
        <v>17</v>
      </c>
      <c r="F17" s="18"/>
      <c r="G17" s="19">
        <v>15.99</v>
      </c>
      <c r="H17" s="19">
        <v>0</v>
      </c>
      <c r="I17" s="19">
        <v>15.99</v>
      </c>
      <c r="J17" s="44"/>
      <c r="K17" s="20">
        <f t="shared" si="0"/>
        <v>0</v>
      </c>
      <c r="L17" s="21" t="str">
        <f t="shared" si="1"/>
        <v>Info Link</v>
      </c>
    </row>
    <row r="18" spans="1:12" x14ac:dyDescent="0.25">
      <c r="A18" s="16" t="s">
        <v>428</v>
      </c>
      <c r="B18" s="17" t="s">
        <v>23</v>
      </c>
      <c r="C18" s="17" t="s">
        <v>13</v>
      </c>
      <c r="D18" s="17" t="s">
        <v>14</v>
      </c>
      <c r="E18" s="17" t="s">
        <v>17</v>
      </c>
      <c r="F18" s="18"/>
      <c r="G18" s="19">
        <v>15.99</v>
      </c>
      <c r="H18" s="19">
        <v>0</v>
      </c>
      <c r="I18" s="19">
        <v>15.99</v>
      </c>
      <c r="J18" s="44"/>
      <c r="K18" s="20">
        <f t="shared" si="0"/>
        <v>0</v>
      </c>
      <c r="L18" s="21" t="str">
        <f t="shared" si="1"/>
        <v>Info Link</v>
      </c>
    </row>
    <row r="19" spans="1:12" x14ac:dyDescent="0.25">
      <c r="A19" s="16" t="s">
        <v>429</v>
      </c>
      <c r="B19" s="17" t="s">
        <v>19</v>
      </c>
      <c r="C19" s="17" t="s">
        <v>13</v>
      </c>
      <c r="D19" s="17" t="s">
        <v>14</v>
      </c>
      <c r="E19" s="17" t="s">
        <v>17</v>
      </c>
      <c r="F19" s="18"/>
      <c r="G19" s="19">
        <v>15.99</v>
      </c>
      <c r="H19" s="19">
        <v>0</v>
      </c>
      <c r="I19" s="19">
        <v>15.99</v>
      </c>
      <c r="J19" s="44"/>
      <c r="K19" s="20">
        <f t="shared" si="0"/>
        <v>0</v>
      </c>
      <c r="L19" s="21" t="str">
        <f t="shared" si="1"/>
        <v>Info Link</v>
      </c>
    </row>
    <row r="20" spans="1:12" x14ac:dyDescent="0.25">
      <c r="A20" s="16" t="s">
        <v>430</v>
      </c>
      <c r="B20" s="17" t="s">
        <v>24</v>
      </c>
      <c r="C20" s="17" t="s">
        <v>13</v>
      </c>
      <c r="D20" s="17" t="s">
        <v>14</v>
      </c>
      <c r="E20" s="17" t="s">
        <v>15</v>
      </c>
      <c r="F20" s="18">
        <v>43536</v>
      </c>
      <c r="G20" s="19">
        <v>15.99</v>
      </c>
      <c r="H20" s="19">
        <v>0</v>
      </c>
      <c r="I20" s="19">
        <v>15.99</v>
      </c>
      <c r="J20" s="44"/>
      <c r="K20" s="20">
        <f t="shared" si="0"/>
        <v>0</v>
      </c>
      <c r="L20" s="21" t="str">
        <f t="shared" si="1"/>
        <v>Info Link</v>
      </c>
    </row>
    <row r="21" spans="1:12" x14ac:dyDescent="0.25">
      <c r="A21" s="16" t="s">
        <v>431</v>
      </c>
      <c r="B21" s="17" t="s">
        <v>25</v>
      </c>
      <c r="C21" s="17" t="s">
        <v>13</v>
      </c>
      <c r="D21" s="17" t="s">
        <v>14</v>
      </c>
      <c r="E21" s="17" t="s">
        <v>17</v>
      </c>
      <c r="F21" s="18"/>
      <c r="G21" s="19">
        <v>15.99</v>
      </c>
      <c r="H21" s="19">
        <v>0</v>
      </c>
      <c r="I21" s="19">
        <v>15.99</v>
      </c>
      <c r="J21" s="44"/>
      <c r="K21" s="20">
        <f t="shared" si="0"/>
        <v>0</v>
      </c>
      <c r="L21" s="21" t="str">
        <f t="shared" si="1"/>
        <v>Info Link</v>
      </c>
    </row>
    <row r="22" spans="1:12" x14ac:dyDescent="0.25">
      <c r="A22" s="16" t="s">
        <v>432</v>
      </c>
      <c r="B22" s="17" t="s">
        <v>26</v>
      </c>
      <c r="C22" s="17" t="s">
        <v>13</v>
      </c>
      <c r="D22" s="17" t="s">
        <v>14</v>
      </c>
      <c r="E22" s="17" t="s">
        <v>17</v>
      </c>
      <c r="F22" s="18"/>
      <c r="G22" s="19">
        <v>15.99</v>
      </c>
      <c r="H22" s="19">
        <v>0</v>
      </c>
      <c r="I22" s="19">
        <v>15.99</v>
      </c>
      <c r="J22" s="44"/>
      <c r="K22" s="20">
        <f t="shared" si="0"/>
        <v>0</v>
      </c>
      <c r="L22" s="21" t="str">
        <f t="shared" si="1"/>
        <v>Info Link</v>
      </c>
    </row>
    <row r="23" spans="1:12" x14ac:dyDescent="0.25">
      <c r="A23" s="16" t="s">
        <v>433</v>
      </c>
      <c r="B23" s="17" t="s">
        <v>27</v>
      </c>
      <c r="C23" s="17" t="s">
        <v>13</v>
      </c>
      <c r="D23" s="17" t="s">
        <v>14</v>
      </c>
      <c r="E23" s="17" t="s">
        <v>15</v>
      </c>
      <c r="F23" s="18">
        <v>43907</v>
      </c>
      <c r="G23" s="19">
        <v>15.99</v>
      </c>
      <c r="H23" s="19">
        <v>0</v>
      </c>
      <c r="I23" s="19">
        <v>15.99</v>
      </c>
      <c r="J23" s="44"/>
      <c r="K23" s="20">
        <f t="shared" si="0"/>
        <v>0</v>
      </c>
      <c r="L23" s="21" t="str">
        <f t="shared" si="1"/>
        <v>Info Link</v>
      </c>
    </row>
    <row r="24" spans="1:12" x14ac:dyDescent="0.25">
      <c r="A24" s="16" t="s">
        <v>434</v>
      </c>
      <c r="B24" s="17" t="s">
        <v>28</v>
      </c>
      <c r="C24" s="17" t="s">
        <v>13</v>
      </c>
      <c r="D24" s="17" t="s">
        <v>14</v>
      </c>
      <c r="E24" s="17" t="s">
        <v>15</v>
      </c>
      <c r="F24" s="18">
        <v>43536</v>
      </c>
      <c r="G24" s="19">
        <v>15.99</v>
      </c>
      <c r="H24" s="19">
        <v>0</v>
      </c>
      <c r="I24" s="19">
        <v>15.99</v>
      </c>
      <c r="J24" s="44"/>
      <c r="K24" s="20">
        <f t="shared" si="0"/>
        <v>0</v>
      </c>
      <c r="L24" s="21" t="str">
        <f t="shared" si="1"/>
        <v>Info Link</v>
      </c>
    </row>
    <row r="25" spans="1:12" x14ac:dyDescent="0.25">
      <c r="A25" s="16" t="s">
        <v>435</v>
      </c>
      <c r="B25" s="17" t="s">
        <v>29</v>
      </c>
      <c r="C25" s="17" t="s">
        <v>13</v>
      </c>
      <c r="D25" s="17" t="s">
        <v>14</v>
      </c>
      <c r="E25" s="17" t="s">
        <v>17</v>
      </c>
      <c r="F25" s="18"/>
      <c r="G25" s="19">
        <v>15.99</v>
      </c>
      <c r="H25" s="19">
        <v>0</v>
      </c>
      <c r="I25" s="19">
        <v>15.99</v>
      </c>
      <c r="J25" s="44"/>
      <c r="K25" s="20">
        <f t="shared" si="0"/>
        <v>0</v>
      </c>
      <c r="L25" s="21" t="str">
        <f t="shared" si="1"/>
        <v>Info Link</v>
      </c>
    </row>
    <row r="26" spans="1:12" x14ac:dyDescent="0.25">
      <c r="A26" s="16" t="s">
        <v>436</v>
      </c>
      <c r="B26" s="17" t="s">
        <v>30</v>
      </c>
      <c r="C26" s="17" t="s">
        <v>13</v>
      </c>
      <c r="D26" s="17" t="s">
        <v>14</v>
      </c>
      <c r="E26" s="17" t="s">
        <v>15</v>
      </c>
      <c r="F26" s="18">
        <v>43732</v>
      </c>
      <c r="G26" s="19">
        <v>15.99</v>
      </c>
      <c r="H26" s="19">
        <v>0</v>
      </c>
      <c r="I26" s="19">
        <v>15.99</v>
      </c>
      <c r="J26" s="44"/>
      <c r="K26" s="20">
        <f t="shared" si="0"/>
        <v>0</v>
      </c>
      <c r="L26" s="21" t="str">
        <f t="shared" si="1"/>
        <v>Info Link</v>
      </c>
    </row>
    <row r="27" spans="1:12" x14ac:dyDescent="0.25">
      <c r="A27" s="16" t="s">
        <v>437</v>
      </c>
      <c r="B27" s="17" t="s">
        <v>31</v>
      </c>
      <c r="C27" s="17" t="s">
        <v>13</v>
      </c>
      <c r="D27" s="17" t="s">
        <v>14</v>
      </c>
      <c r="E27" s="17" t="s">
        <v>17</v>
      </c>
      <c r="F27" s="18"/>
      <c r="G27" s="19">
        <v>15.99</v>
      </c>
      <c r="H27" s="19">
        <v>0</v>
      </c>
      <c r="I27" s="19">
        <v>15.99</v>
      </c>
      <c r="J27" s="44"/>
      <c r="K27" s="20">
        <f t="shared" si="0"/>
        <v>0</v>
      </c>
      <c r="L27" s="21" t="str">
        <f t="shared" si="1"/>
        <v>Info Link</v>
      </c>
    </row>
    <row r="28" spans="1:12" x14ac:dyDescent="0.25">
      <c r="A28" s="16" t="s">
        <v>438</v>
      </c>
      <c r="B28" s="17" t="s">
        <v>32</v>
      </c>
      <c r="C28" s="17" t="s">
        <v>13</v>
      </c>
      <c r="D28" s="17" t="s">
        <v>14</v>
      </c>
      <c r="E28" s="17" t="s">
        <v>17</v>
      </c>
      <c r="F28" s="18"/>
      <c r="G28" s="19">
        <v>15.99</v>
      </c>
      <c r="H28" s="19">
        <v>0</v>
      </c>
      <c r="I28" s="19">
        <v>15.99</v>
      </c>
      <c r="J28" s="44"/>
      <c r="K28" s="20">
        <f t="shared" si="0"/>
        <v>0</v>
      </c>
      <c r="L28" s="21" t="str">
        <f t="shared" si="1"/>
        <v>Info Link</v>
      </c>
    </row>
    <row r="29" spans="1:12" x14ac:dyDescent="0.25">
      <c r="A29" s="16" t="s">
        <v>439</v>
      </c>
      <c r="B29" s="17" t="s">
        <v>33</v>
      </c>
      <c r="C29" s="17" t="s">
        <v>13</v>
      </c>
      <c r="D29" s="17" t="s">
        <v>14</v>
      </c>
      <c r="E29" s="17" t="s">
        <v>17</v>
      </c>
      <c r="F29" s="18"/>
      <c r="G29" s="19">
        <v>15.99</v>
      </c>
      <c r="H29" s="19">
        <v>0</v>
      </c>
      <c r="I29" s="19">
        <v>15.99</v>
      </c>
      <c r="J29" s="44"/>
      <c r="K29" s="20">
        <f t="shared" si="0"/>
        <v>0</v>
      </c>
      <c r="L29" s="21" t="str">
        <f t="shared" si="1"/>
        <v>Info Link</v>
      </c>
    </row>
    <row r="30" spans="1:12" x14ac:dyDescent="0.25">
      <c r="A30" s="16" t="s">
        <v>440</v>
      </c>
      <c r="B30" s="17" t="s">
        <v>34</v>
      </c>
      <c r="C30" s="17" t="s">
        <v>13</v>
      </c>
      <c r="D30" s="17" t="s">
        <v>14</v>
      </c>
      <c r="E30" s="17" t="s">
        <v>17</v>
      </c>
      <c r="F30" s="18"/>
      <c r="G30" s="19">
        <v>15.99</v>
      </c>
      <c r="H30" s="19">
        <v>0</v>
      </c>
      <c r="I30" s="19">
        <v>15.99</v>
      </c>
      <c r="J30" s="44"/>
      <c r="K30" s="20">
        <f t="shared" si="0"/>
        <v>0</v>
      </c>
      <c r="L30" s="21" t="str">
        <f t="shared" si="1"/>
        <v>Info Link</v>
      </c>
    </row>
    <row r="31" spans="1:12" x14ac:dyDescent="0.25">
      <c r="A31" s="16" t="s">
        <v>441</v>
      </c>
      <c r="B31" s="17" t="s">
        <v>35</v>
      </c>
      <c r="C31" s="17" t="s">
        <v>13</v>
      </c>
      <c r="D31" s="17" t="s">
        <v>14</v>
      </c>
      <c r="E31" s="17" t="s">
        <v>15</v>
      </c>
      <c r="F31" s="18">
        <v>43592</v>
      </c>
      <c r="G31" s="19">
        <v>15.99</v>
      </c>
      <c r="H31" s="19">
        <v>0</v>
      </c>
      <c r="I31" s="19">
        <v>15.99</v>
      </c>
      <c r="J31" s="44"/>
      <c r="K31" s="20">
        <f t="shared" si="0"/>
        <v>0</v>
      </c>
      <c r="L31" s="21" t="str">
        <f t="shared" si="1"/>
        <v>Info Link</v>
      </c>
    </row>
    <row r="32" spans="1:12" x14ac:dyDescent="0.25">
      <c r="A32" s="16" t="s">
        <v>442</v>
      </c>
      <c r="B32" s="17" t="s">
        <v>36</v>
      </c>
      <c r="C32" s="17" t="s">
        <v>13</v>
      </c>
      <c r="D32" s="17" t="s">
        <v>14</v>
      </c>
      <c r="E32" s="17" t="s">
        <v>17</v>
      </c>
      <c r="F32" s="18"/>
      <c r="G32" s="19">
        <v>15.99</v>
      </c>
      <c r="H32" s="19">
        <v>0</v>
      </c>
      <c r="I32" s="19">
        <v>15.99</v>
      </c>
      <c r="J32" s="44"/>
      <c r="K32" s="20">
        <f t="shared" si="0"/>
        <v>0</v>
      </c>
      <c r="L32" s="21" t="str">
        <f t="shared" si="1"/>
        <v>Info Link</v>
      </c>
    </row>
    <row r="33" spans="1:12" x14ac:dyDescent="0.25">
      <c r="A33" s="16" t="s">
        <v>443</v>
      </c>
      <c r="B33" s="17" t="s">
        <v>37</v>
      </c>
      <c r="C33" s="17" t="s">
        <v>13</v>
      </c>
      <c r="D33" s="17" t="s">
        <v>14</v>
      </c>
      <c r="E33" s="17" t="s">
        <v>15</v>
      </c>
      <c r="F33" s="18">
        <v>43823</v>
      </c>
      <c r="G33" s="19">
        <v>15.99</v>
      </c>
      <c r="H33" s="19">
        <v>0</v>
      </c>
      <c r="I33" s="19">
        <v>15.99</v>
      </c>
      <c r="J33" s="44"/>
      <c r="K33" s="20">
        <f t="shared" si="0"/>
        <v>0</v>
      </c>
      <c r="L33" s="21" t="str">
        <f t="shared" si="1"/>
        <v>Info Link</v>
      </c>
    </row>
    <row r="34" spans="1:12" x14ac:dyDescent="0.25">
      <c r="A34" s="16" t="s">
        <v>444</v>
      </c>
      <c r="B34" s="17" t="s">
        <v>38</v>
      </c>
      <c r="C34" s="17" t="s">
        <v>13</v>
      </c>
      <c r="D34" s="17" t="s">
        <v>14</v>
      </c>
      <c r="E34" s="17" t="s">
        <v>17</v>
      </c>
      <c r="F34" s="18"/>
      <c r="G34" s="19">
        <v>15.99</v>
      </c>
      <c r="H34" s="19">
        <v>0</v>
      </c>
      <c r="I34" s="19">
        <v>15.99</v>
      </c>
      <c r="J34" s="44"/>
      <c r="K34" s="20">
        <f t="shared" si="0"/>
        <v>0</v>
      </c>
      <c r="L34" s="21" t="str">
        <f t="shared" si="1"/>
        <v>Info Link</v>
      </c>
    </row>
    <row r="35" spans="1:12" x14ac:dyDescent="0.25">
      <c r="A35" s="16" t="s">
        <v>445</v>
      </c>
      <c r="B35" s="17" t="s">
        <v>39</v>
      </c>
      <c r="C35" s="17" t="s">
        <v>13</v>
      </c>
      <c r="D35" s="17" t="s">
        <v>14</v>
      </c>
      <c r="E35" s="17" t="s">
        <v>17</v>
      </c>
      <c r="F35" s="18"/>
      <c r="G35" s="19">
        <v>15.99</v>
      </c>
      <c r="H35" s="19">
        <v>0</v>
      </c>
      <c r="I35" s="19">
        <v>15.99</v>
      </c>
      <c r="J35" s="44"/>
      <c r="K35" s="20">
        <f t="shared" si="0"/>
        <v>0</v>
      </c>
      <c r="L35" s="21" t="str">
        <f t="shared" si="1"/>
        <v>Info Link</v>
      </c>
    </row>
    <row r="36" spans="1:12" x14ac:dyDescent="0.25">
      <c r="A36" s="16" t="s">
        <v>446</v>
      </c>
      <c r="B36" s="17" t="s">
        <v>447</v>
      </c>
      <c r="C36" s="17" t="s">
        <v>13</v>
      </c>
      <c r="D36" s="17" t="s">
        <v>14</v>
      </c>
      <c r="E36" s="17" t="s">
        <v>17</v>
      </c>
      <c r="F36" s="18"/>
      <c r="G36" s="19">
        <v>15.99</v>
      </c>
      <c r="H36" s="19">
        <v>0</v>
      </c>
      <c r="I36" s="19">
        <v>15.99</v>
      </c>
      <c r="J36" s="44"/>
      <c r="K36" s="20">
        <f t="shared" si="0"/>
        <v>0</v>
      </c>
      <c r="L36" s="21" t="str">
        <f t="shared" si="1"/>
        <v>Info Link</v>
      </c>
    </row>
    <row r="37" spans="1:12" x14ac:dyDescent="0.25">
      <c r="A37" s="16" t="s">
        <v>448</v>
      </c>
      <c r="B37" s="17" t="s">
        <v>449</v>
      </c>
      <c r="C37" s="17" t="s">
        <v>13</v>
      </c>
      <c r="D37" s="17" t="s">
        <v>14</v>
      </c>
      <c r="E37" s="17" t="s">
        <v>17</v>
      </c>
      <c r="F37" s="18"/>
      <c r="G37" s="19">
        <v>15.99</v>
      </c>
      <c r="H37" s="19">
        <v>0</v>
      </c>
      <c r="I37" s="19">
        <v>15.99</v>
      </c>
      <c r="J37" s="44"/>
      <c r="K37" s="20">
        <f t="shared" si="0"/>
        <v>0</v>
      </c>
      <c r="L37" s="21" t="str">
        <f t="shared" si="1"/>
        <v>Info Link</v>
      </c>
    </row>
    <row r="38" spans="1:12" x14ac:dyDescent="0.25">
      <c r="A38" s="16" t="s">
        <v>450</v>
      </c>
      <c r="B38" s="17" t="s">
        <v>451</v>
      </c>
      <c r="C38" s="17" t="s">
        <v>13</v>
      </c>
      <c r="D38" s="17" t="s">
        <v>14</v>
      </c>
      <c r="E38" s="17" t="s">
        <v>15</v>
      </c>
      <c r="F38" s="18">
        <v>43487</v>
      </c>
      <c r="G38" s="19">
        <v>15.99</v>
      </c>
      <c r="H38" s="19">
        <v>0</v>
      </c>
      <c r="I38" s="19">
        <v>15.99</v>
      </c>
      <c r="J38" s="44"/>
      <c r="K38" s="20">
        <f t="shared" si="0"/>
        <v>0</v>
      </c>
      <c r="L38" s="21" t="str">
        <f t="shared" si="1"/>
        <v>Info Link</v>
      </c>
    </row>
    <row r="39" spans="1:12" x14ac:dyDescent="0.25">
      <c r="A39" s="16" t="s">
        <v>452</v>
      </c>
      <c r="B39" s="17" t="s">
        <v>453</v>
      </c>
      <c r="C39" s="17" t="s">
        <v>13</v>
      </c>
      <c r="D39" s="17" t="s">
        <v>14</v>
      </c>
      <c r="E39" s="17" t="s">
        <v>17</v>
      </c>
      <c r="F39" s="18"/>
      <c r="G39" s="19">
        <v>15.99</v>
      </c>
      <c r="H39" s="19">
        <v>0</v>
      </c>
      <c r="I39" s="19">
        <v>15.99</v>
      </c>
      <c r="J39" s="44"/>
      <c r="K39" s="20">
        <f t="shared" si="0"/>
        <v>0</v>
      </c>
      <c r="L39" s="21" t="str">
        <f t="shared" si="1"/>
        <v>Info Link</v>
      </c>
    </row>
    <row r="40" spans="1:12" x14ac:dyDescent="0.25">
      <c r="A40" s="16" t="s">
        <v>454</v>
      </c>
      <c r="B40" s="17" t="s">
        <v>455</v>
      </c>
      <c r="C40" s="17" t="s">
        <v>13</v>
      </c>
      <c r="D40" s="17" t="s">
        <v>14</v>
      </c>
      <c r="E40" s="17" t="s">
        <v>15</v>
      </c>
      <c r="F40" s="18">
        <v>43606</v>
      </c>
      <c r="G40" s="19">
        <v>15.99</v>
      </c>
      <c r="H40" s="19">
        <v>0</v>
      </c>
      <c r="I40" s="19">
        <v>15.99</v>
      </c>
      <c r="J40" s="44"/>
      <c r="K40" s="20">
        <f t="shared" si="0"/>
        <v>0</v>
      </c>
      <c r="L40" s="21" t="str">
        <f t="shared" si="1"/>
        <v>Info Link</v>
      </c>
    </row>
    <row r="41" spans="1:12" x14ac:dyDescent="0.25">
      <c r="A41" s="16" t="s">
        <v>456</v>
      </c>
      <c r="B41" s="17" t="s">
        <v>457</v>
      </c>
      <c r="C41" s="17" t="s">
        <v>13</v>
      </c>
      <c r="D41" s="17" t="s">
        <v>14</v>
      </c>
      <c r="E41" s="17" t="s">
        <v>17</v>
      </c>
      <c r="F41" s="18"/>
      <c r="G41" s="19">
        <v>15.99</v>
      </c>
      <c r="H41" s="19">
        <v>0</v>
      </c>
      <c r="I41" s="19">
        <v>15.99</v>
      </c>
      <c r="J41" s="44"/>
      <c r="K41" s="20">
        <f t="shared" si="0"/>
        <v>0</v>
      </c>
      <c r="L41" s="21" t="str">
        <f t="shared" si="1"/>
        <v>Info Link</v>
      </c>
    </row>
    <row r="42" spans="1:12" x14ac:dyDescent="0.25">
      <c r="A42" s="16" t="s">
        <v>458</v>
      </c>
      <c r="B42" s="17" t="s">
        <v>459</v>
      </c>
      <c r="C42" s="17" t="s">
        <v>13</v>
      </c>
      <c r="D42" s="17" t="s">
        <v>14</v>
      </c>
      <c r="E42" s="17" t="s">
        <v>15</v>
      </c>
      <c r="F42" s="18">
        <v>43487</v>
      </c>
      <c r="G42" s="19">
        <v>15.99</v>
      </c>
      <c r="H42" s="19">
        <v>0</v>
      </c>
      <c r="I42" s="19">
        <v>15.99</v>
      </c>
      <c r="J42" s="44"/>
      <c r="K42" s="20">
        <f t="shared" si="0"/>
        <v>0</v>
      </c>
      <c r="L42" s="21" t="str">
        <f t="shared" si="1"/>
        <v>Info Link</v>
      </c>
    </row>
    <row r="43" spans="1:12" x14ac:dyDescent="0.25">
      <c r="A43" s="16" t="s">
        <v>460</v>
      </c>
      <c r="B43" s="17" t="s">
        <v>461</v>
      </c>
      <c r="C43" s="17" t="s">
        <v>13</v>
      </c>
      <c r="D43" s="17" t="s">
        <v>14</v>
      </c>
      <c r="E43" s="17" t="s">
        <v>17</v>
      </c>
      <c r="F43" s="18"/>
      <c r="G43" s="19">
        <v>15.99</v>
      </c>
      <c r="H43" s="19">
        <v>0</v>
      </c>
      <c r="I43" s="19">
        <v>15.99</v>
      </c>
      <c r="J43" s="44"/>
      <c r="K43" s="20">
        <f t="shared" si="0"/>
        <v>0</v>
      </c>
      <c r="L43" s="21" t="str">
        <f t="shared" si="1"/>
        <v>Info Link</v>
      </c>
    </row>
    <row r="44" spans="1:12" x14ac:dyDescent="0.25">
      <c r="A44" s="16" t="s">
        <v>462</v>
      </c>
      <c r="B44" s="17" t="s">
        <v>463</v>
      </c>
      <c r="C44" s="17" t="s">
        <v>13</v>
      </c>
      <c r="D44" s="17" t="s">
        <v>14</v>
      </c>
      <c r="E44" s="17" t="s">
        <v>17</v>
      </c>
      <c r="F44" s="18"/>
      <c r="G44" s="19">
        <v>15.99</v>
      </c>
      <c r="H44" s="19">
        <v>0</v>
      </c>
      <c r="I44" s="19">
        <v>15.99</v>
      </c>
      <c r="J44" s="44"/>
      <c r="K44" s="20">
        <f t="shared" si="0"/>
        <v>0</v>
      </c>
      <c r="L44" s="21" t="str">
        <f t="shared" si="1"/>
        <v>Info Link</v>
      </c>
    </row>
    <row r="45" spans="1:12" x14ac:dyDescent="0.25">
      <c r="A45" s="16" t="s">
        <v>464</v>
      </c>
      <c r="B45" s="17" t="s">
        <v>465</v>
      </c>
      <c r="C45" s="17" t="s">
        <v>13</v>
      </c>
      <c r="D45" s="17" t="s">
        <v>14</v>
      </c>
      <c r="E45" s="17" t="s">
        <v>17</v>
      </c>
      <c r="F45" s="18"/>
      <c r="G45" s="19">
        <v>15.99</v>
      </c>
      <c r="H45" s="19">
        <v>0</v>
      </c>
      <c r="I45" s="19">
        <v>15.99</v>
      </c>
      <c r="J45" s="44"/>
      <c r="K45" s="20">
        <f t="shared" si="0"/>
        <v>0</v>
      </c>
      <c r="L45" s="21" t="str">
        <f t="shared" si="1"/>
        <v>Info Link</v>
      </c>
    </row>
    <row r="46" spans="1:12" x14ac:dyDescent="0.25">
      <c r="A46" s="16" t="s">
        <v>466</v>
      </c>
      <c r="B46" s="17" t="s">
        <v>467</v>
      </c>
      <c r="C46" s="17" t="s">
        <v>13</v>
      </c>
      <c r="D46" s="17" t="s">
        <v>14</v>
      </c>
      <c r="E46" s="17" t="s">
        <v>17</v>
      </c>
      <c r="F46" s="18"/>
      <c r="G46" s="19">
        <v>15.99</v>
      </c>
      <c r="H46" s="19">
        <v>0</v>
      </c>
      <c r="I46" s="19">
        <v>15.99</v>
      </c>
      <c r="J46" s="44"/>
      <c r="K46" s="20">
        <f t="shared" si="0"/>
        <v>0</v>
      </c>
      <c r="L46" s="21" t="str">
        <f t="shared" si="1"/>
        <v>Info Link</v>
      </c>
    </row>
    <row r="47" spans="1:12" x14ac:dyDescent="0.25">
      <c r="A47" s="16" t="s">
        <v>468</v>
      </c>
      <c r="B47" s="17" t="s">
        <v>469</v>
      </c>
      <c r="C47" s="17" t="s">
        <v>13</v>
      </c>
      <c r="D47" s="17" t="s">
        <v>14</v>
      </c>
      <c r="E47" s="17" t="s">
        <v>17</v>
      </c>
      <c r="F47" s="18"/>
      <c r="G47" s="19">
        <v>15.99</v>
      </c>
      <c r="H47" s="19">
        <v>0</v>
      </c>
      <c r="I47" s="19">
        <v>15.99</v>
      </c>
      <c r="J47" s="44"/>
      <c r="K47" s="20">
        <f t="shared" si="0"/>
        <v>0</v>
      </c>
      <c r="L47" s="21" t="str">
        <f t="shared" si="1"/>
        <v>Info Link</v>
      </c>
    </row>
    <row r="48" spans="1:12" x14ac:dyDescent="0.25">
      <c r="A48" s="16" t="s">
        <v>470</v>
      </c>
      <c r="B48" s="17" t="s">
        <v>471</v>
      </c>
      <c r="C48" s="17" t="s">
        <v>13</v>
      </c>
      <c r="D48" s="17" t="s">
        <v>14</v>
      </c>
      <c r="E48" s="17" t="s">
        <v>17</v>
      </c>
      <c r="F48" s="18"/>
      <c r="G48" s="19">
        <v>15.99</v>
      </c>
      <c r="H48" s="19">
        <v>0</v>
      </c>
      <c r="I48" s="19">
        <v>15.99</v>
      </c>
      <c r="J48" s="44"/>
      <c r="K48" s="20">
        <f t="shared" si="0"/>
        <v>0</v>
      </c>
      <c r="L48" s="21" t="str">
        <f t="shared" si="1"/>
        <v>Info Link</v>
      </c>
    </row>
    <row r="49" spans="1:12" x14ac:dyDescent="0.25">
      <c r="A49" s="16" t="s">
        <v>472</v>
      </c>
      <c r="B49" s="17" t="s">
        <v>473</v>
      </c>
      <c r="C49" s="17" t="s">
        <v>13</v>
      </c>
      <c r="D49" s="17" t="s">
        <v>14</v>
      </c>
      <c r="E49" s="17" t="s">
        <v>17</v>
      </c>
      <c r="F49" s="18"/>
      <c r="G49" s="19">
        <v>15.99</v>
      </c>
      <c r="H49" s="19">
        <v>0</v>
      </c>
      <c r="I49" s="19">
        <v>15.99</v>
      </c>
      <c r="J49" s="44"/>
      <c r="K49" s="20">
        <f t="shared" si="0"/>
        <v>0</v>
      </c>
      <c r="L49" s="21" t="str">
        <f t="shared" si="1"/>
        <v>Info Link</v>
      </c>
    </row>
    <row r="50" spans="1:12" x14ac:dyDescent="0.25">
      <c r="A50" s="16" t="s">
        <v>474</v>
      </c>
      <c r="B50" s="17" t="s">
        <v>475</v>
      </c>
      <c r="C50" s="17" t="s">
        <v>13</v>
      </c>
      <c r="D50" s="17" t="s">
        <v>14</v>
      </c>
      <c r="E50" s="17" t="s">
        <v>15</v>
      </c>
      <c r="F50" s="18">
        <v>43606</v>
      </c>
      <c r="G50" s="19">
        <v>15.99</v>
      </c>
      <c r="H50" s="19">
        <v>0</v>
      </c>
      <c r="I50" s="19">
        <v>15.99</v>
      </c>
      <c r="J50" s="44"/>
      <c r="K50" s="20">
        <f t="shared" si="0"/>
        <v>0</v>
      </c>
      <c r="L50" s="21" t="str">
        <f t="shared" si="1"/>
        <v>Info Link</v>
      </c>
    </row>
    <row r="51" spans="1:12" x14ac:dyDescent="0.25">
      <c r="A51" s="16" t="s">
        <v>476</v>
      </c>
      <c r="B51" s="17" t="s">
        <v>477</v>
      </c>
      <c r="C51" s="17" t="s">
        <v>13</v>
      </c>
      <c r="D51" s="17" t="s">
        <v>14</v>
      </c>
      <c r="E51" s="17" t="s">
        <v>17</v>
      </c>
      <c r="F51" s="18"/>
      <c r="G51" s="19">
        <v>15.99</v>
      </c>
      <c r="H51" s="19">
        <v>0</v>
      </c>
      <c r="I51" s="19">
        <v>15.99</v>
      </c>
      <c r="J51" s="44"/>
      <c r="K51" s="20">
        <f t="shared" si="0"/>
        <v>0</v>
      </c>
      <c r="L51" s="21" t="str">
        <f t="shared" si="1"/>
        <v>Info Link</v>
      </c>
    </row>
    <row r="52" spans="1:12" x14ac:dyDescent="0.25">
      <c r="A52" s="16" t="s">
        <v>478</v>
      </c>
      <c r="B52" s="17" t="s">
        <v>479</v>
      </c>
      <c r="C52" s="17" t="s">
        <v>13</v>
      </c>
      <c r="D52" s="17" t="s">
        <v>14</v>
      </c>
      <c r="E52" s="17" t="s">
        <v>15</v>
      </c>
      <c r="F52" s="18" t="s">
        <v>480</v>
      </c>
      <c r="G52" s="19">
        <v>15.99</v>
      </c>
      <c r="H52" s="19">
        <v>0</v>
      </c>
      <c r="I52" s="19">
        <v>15.99</v>
      </c>
      <c r="J52" s="44"/>
      <c r="K52" s="20">
        <f t="shared" si="0"/>
        <v>0</v>
      </c>
      <c r="L52" s="21" t="str">
        <f t="shared" si="1"/>
        <v>Info Link</v>
      </c>
    </row>
    <row r="53" spans="1:12" x14ac:dyDescent="0.25">
      <c r="A53" s="16" t="s">
        <v>481</v>
      </c>
      <c r="B53" s="17" t="s">
        <v>482</v>
      </c>
      <c r="C53" s="17" t="s">
        <v>13</v>
      </c>
      <c r="D53" s="17" t="s">
        <v>14</v>
      </c>
      <c r="E53" s="17" t="s">
        <v>17</v>
      </c>
      <c r="F53" s="18"/>
      <c r="G53" s="19">
        <v>15.99</v>
      </c>
      <c r="H53" s="19">
        <v>0</v>
      </c>
      <c r="I53" s="19">
        <v>15.99</v>
      </c>
      <c r="J53" s="44"/>
      <c r="K53" s="20">
        <f t="shared" si="0"/>
        <v>0</v>
      </c>
      <c r="L53" s="21" t="str">
        <f t="shared" si="1"/>
        <v>Info Link</v>
      </c>
    </row>
    <row r="54" spans="1:12" x14ac:dyDescent="0.25">
      <c r="A54" s="16" t="s">
        <v>483</v>
      </c>
      <c r="B54" s="17" t="s">
        <v>484</v>
      </c>
      <c r="C54" s="17" t="s">
        <v>13</v>
      </c>
      <c r="D54" s="17" t="s">
        <v>14</v>
      </c>
      <c r="E54" s="17" t="s">
        <v>17</v>
      </c>
      <c r="F54" s="18"/>
      <c r="G54" s="19">
        <v>15.99</v>
      </c>
      <c r="H54" s="19">
        <v>0</v>
      </c>
      <c r="I54" s="19">
        <v>15.99</v>
      </c>
      <c r="J54" s="44"/>
      <c r="K54" s="20">
        <f t="shared" si="0"/>
        <v>0</v>
      </c>
      <c r="L54" s="21" t="str">
        <f t="shared" si="1"/>
        <v>Info Link</v>
      </c>
    </row>
    <row r="55" spans="1:12" x14ac:dyDescent="0.25">
      <c r="A55" s="16" t="s">
        <v>485</v>
      </c>
      <c r="B55" s="17" t="s">
        <v>486</v>
      </c>
      <c r="C55" s="17" t="s">
        <v>13</v>
      </c>
      <c r="D55" s="17" t="s">
        <v>14</v>
      </c>
      <c r="E55" s="17" t="s">
        <v>15</v>
      </c>
      <c r="F55" s="18" t="s">
        <v>480</v>
      </c>
      <c r="G55" s="19">
        <v>15.99</v>
      </c>
      <c r="H55" s="19">
        <v>0</v>
      </c>
      <c r="I55" s="19">
        <v>15.99</v>
      </c>
      <c r="J55" s="44"/>
      <c r="K55" s="20">
        <f t="shared" si="0"/>
        <v>0</v>
      </c>
      <c r="L55" s="21" t="str">
        <f t="shared" si="1"/>
        <v>Info Link</v>
      </c>
    </row>
    <row r="56" spans="1:12" x14ac:dyDescent="0.25">
      <c r="A56" s="16" t="s">
        <v>487</v>
      </c>
      <c r="B56" s="17" t="s">
        <v>488</v>
      </c>
      <c r="C56" s="17" t="s">
        <v>13</v>
      </c>
      <c r="D56" s="17" t="s">
        <v>14</v>
      </c>
      <c r="E56" s="17" t="s">
        <v>17</v>
      </c>
      <c r="F56" s="18"/>
      <c r="G56" s="19">
        <v>15.99</v>
      </c>
      <c r="H56" s="19">
        <v>0</v>
      </c>
      <c r="I56" s="19">
        <v>15.99</v>
      </c>
      <c r="J56" s="44"/>
      <c r="K56" s="20">
        <f t="shared" si="0"/>
        <v>0</v>
      </c>
      <c r="L56" s="21" t="str">
        <f t="shared" si="1"/>
        <v>Info Link</v>
      </c>
    </row>
    <row r="57" spans="1:12" x14ac:dyDescent="0.25">
      <c r="A57" s="16" t="s">
        <v>489</v>
      </c>
      <c r="B57" s="17" t="s">
        <v>40</v>
      </c>
      <c r="C57" s="17" t="s">
        <v>13</v>
      </c>
      <c r="D57" s="17" t="s">
        <v>14</v>
      </c>
      <c r="E57" s="17" t="s">
        <v>17</v>
      </c>
      <c r="F57" s="18"/>
      <c r="G57" s="19">
        <v>15.99</v>
      </c>
      <c r="H57" s="19">
        <v>0</v>
      </c>
      <c r="I57" s="19">
        <v>15.99</v>
      </c>
      <c r="J57" s="44"/>
      <c r="K57" s="20">
        <f t="shared" si="0"/>
        <v>0</v>
      </c>
      <c r="L57" s="21" t="str">
        <f t="shared" si="1"/>
        <v>Info Link</v>
      </c>
    </row>
    <row r="58" spans="1:12" x14ac:dyDescent="0.25">
      <c r="A58" s="16" t="s">
        <v>490</v>
      </c>
      <c r="B58" s="17" t="s">
        <v>41</v>
      </c>
      <c r="C58" s="17" t="s">
        <v>13</v>
      </c>
      <c r="D58" s="17" t="s">
        <v>14</v>
      </c>
      <c r="E58" s="17" t="s">
        <v>17</v>
      </c>
      <c r="F58" s="18"/>
      <c r="G58" s="19">
        <v>15.99</v>
      </c>
      <c r="H58" s="19">
        <v>0</v>
      </c>
      <c r="I58" s="19">
        <v>15.99</v>
      </c>
      <c r="J58" s="44"/>
      <c r="K58" s="20">
        <f t="shared" si="0"/>
        <v>0</v>
      </c>
      <c r="L58" s="21" t="str">
        <f t="shared" si="1"/>
        <v>Info Link</v>
      </c>
    </row>
    <row r="59" spans="1:12" x14ac:dyDescent="0.25">
      <c r="A59" s="16" t="s">
        <v>491</v>
      </c>
      <c r="B59" s="17" t="s">
        <v>42</v>
      </c>
      <c r="C59" s="17" t="s">
        <v>13</v>
      </c>
      <c r="D59" s="17" t="s">
        <v>14</v>
      </c>
      <c r="E59" s="17" t="s">
        <v>17</v>
      </c>
      <c r="F59" s="18"/>
      <c r="G59" s="19">
        <v>8.99</v>
      </c>
      <c r="H59" s="19">
        <v>0</v>
      </c>
      <c r="I59" s="19">
        <v>8.99</v>
      </c>
      <c r="J59" s="44"/>
      <c r="K59" s="20">
        <f t="shared" si="0"/>
        <v>0</v>
      </c>
      <c r="L59" s="21" t="str">
        <f t="shared" si="1"/>
        <v>Info Link</v>
      </c>
    </row>
    <row r="60" spans="1:12" x14ac:dyDescent="0.25">
      <c r="A60" s="16" t="s">
        <v>492</v>
      </c>
      <c r="B60" s="17" t="s">
        <v>43</v>
      </c>
      <c r="C60" s="17" t="s">
        <v>13</v>
      </c>
      <c r="D60" s="17" t="s">
        <v>14</v>
      </c>
      <c r="E60" s="17" t="s">
        <v>17</v>
      </c>
      <c r="F60" s="18"/>
      <c r="G60" s="19">
        <v>15.99</v>
      </c>
      <c r="H60" s="19">
        <v>0</v>
      </c>
      <c r="I60" s="19">
        <v>15.99</v>
      </c>
      <c r="J60" s="44"/>
      <c r="K60" s="20">
        <f t="shared" si="0"/>
        <v>0</v>
      </c>
      <c r="L60" s="21" t="str">
        <f t="shared" si="1"/>
        <v>Info Link</v>
      </c>
    </row>
    <row r="61" spans="1:12" s="26" customFormat="1" x14ac:dyDescent="0.25">
      <c r="A61" s="22" t="s">
        <v>493</v>
      </c>
      <c r="B61" s="23" t="s">
        <v>44</v>
      </c>
      <c r="C61" s="23" t="s">
        <v>13</v>
      </c>
      <c r="D61" s="23" t="s">
        <v>14</v>
      </c>
      <c r="E61" s="23" t="s">
        <v>17</v>
      </c>
      <c r="F61" s="24"/>
      <c r="G61" s="25">
        <v>15.99</v>
      </c>
      <c r="H61" s="25">
        <v>0</v>
      </c>
      <c r="I61" s="25">
        <v>15.99</v>
      </c>
      <c r="J61" s="44"/>
      <c r="K61" s="20">
        <f t="shared" ref="K61" si="2">J61*I61</f>
        <v>0</v>
      </c>
      <c r="L61" s="21" t="str">
        <f t="shared" ref="L61" si="3">HYPERLINK("https://www.edelweiss.plus/#keywordSearch&amp;q="&amp;A61,"Info Link")</f>
        <v>Info Link</v>
      </c>
    </row>
    <row r="62" spans="1:12" x14ac:dyDescent="0.25">
      <c r="A62" s="16" t="s">
        <v>494</v>
      </c>
      <c r="B62" s="17" t="s">
        <v>45</v>
      </c>
      <c r="C62" s="17" t="s">
        <v>13</v>
      </c>
      <c r="D62" s="17" t="s">
        <v>14</v>
      </c>
      <c r="E62" s="17" t="s">
        <v>17</v>
      </c>
      <c r="F62" s="18"/>
      <c r="G62" s="19">
        <v>15.99</v>
      </c>
      <c r="H62" s="19">
        <v>0</v>
      </c>
      <c r="I62" s="19">
        <v>15.99</v>
      </c>
      <c r="J62" s="44"/>
      <c r="K62" s="20">
        <f t="shared" si="0"/>
        <v>0</v>
      </c>
      <c r="L62" s="21" t="str">
        <f t="shared" si="1"/>
        <v>Info Link</v>
      </c>
    </row>
    <row r="63" spans="1:12" x14ac:dyDescent="0.25">
      <c r="A63" s="16" t="s">
        <v>495</v>
      </c>
      <c r="B63" s="17" t="s">
        <v>46</v>
      </c>
      <c r="C63" s="17" t="s">
        <v>13</v>
      </c>
      <c r="D63" s="17" t="s">
        <v>14</v>
      </c>
      <c r="E63" s="17" t="s">
        <v>17</v>
      </c>
      <c r="F63" s="18"/>
      <c r="G63" s="19">
        <v>15.99</v>
      </c>
      <c r="H63" s="19">
        <v>0</v>
      </c>
      <c r="I63" s="19">
        <v>15.99</v>
      </c>
      <c r="J63" s="44"/>
      <c r="K63" s="20">
        <f t="shared" si="0"/>
        <v>0</v>
      </c>
      <c r="L63" s="21" t="str">
        <f t="shared" si="1"/>
        <v>Info Link</v>
      </c>
    </row>
    <row r="64" spans="1:12" x14ac:dyDescent="0.25">
      <c r="A64" s="16" t="s">
        <v>496</v>
      </c>
      <c r="B64" s="17" t="s">
        <v>47</v>
      </c>
      <c r="C64" s="17" t="s">
        <v>13</v>
      </c>
      <c r="D64" s="17" t="s">
        <v>14</v>
      </c>
      <c r="E64" s="17" t="s">
        <v>17</v>
      </c>
      <c r="F64" s="18"/>
      <c r="G64" s="19">
        <v>15.99</v>
      </c>
      <c r="H64" s="19">
        <v>0</v>
      </c>
      <c r="I64" s="19">
        <v>15.99</v>
      </c>
      <c r="J64" s="44"/>
      <c r="K64" s="20">
        <f t="shared" si="0"/>
        <v>0</v>
      </c>
      <c r="L64" s="21" t="str">
        <f t="shared" si="1"/>
        <v>Info Link</v>
      </c>
    </row>
    <row r="65" spans="1:12" x14ac:dyDescent="0.25">
      <c r="A65" s="16" t="s">
        <v>497</v>
      </c>
      <c r="B65" s="17" t="s">
        <v>48</v>
      </c>
      <c r="C65" s="17" t="s">
        <v>13</v>
      </c>
      <c r="D65" s="17" t="s">
        <v>14</v>
      </c>
      <c r="E65" s="17" t="s">
        <v>17</v>
      </c>
      <c r="F65" s="18"/>
      <c r="G65" s="19">
        <v>15.99</v>
      </c>
      <c r="H65" s="19">
        <v>0</v>
      </c>
      <c r="I65" s="19">
        <v>15.99</v>
      </c>
      <c r="J65" s="44"/>
      <c r="K65" s="20">
        <f t="shared" si="0"/>
        <v>0</v>
      </c>
      <c r="L65" s="21" t="str">
        <f t="shared" si="1"/>
        <v>Info Link</v>
      </c>
    </row>
    <row r="66" spans="1:12" x14ac:dyDescent="0.25">
      <c r="A66" s="16" t="s">
        <v>498</v>
      </c>
      <c r="B66" s="17" t="s">
        <v>49</v>
      </c>
      <c r="C66" s="17" t="s">
        <v>13</v>
      </c>
      <c r="D66" s="17" t="s">
        <v>14</v>
      </c>
      <c r="E66" s="17" t="s">
        <v>17</v>
      </c>
      <c r="F66" s="18"/>
      <c r="G66" s="19">
        <v>15.99</v>
      </c>
      <c r="H66" s="19">
        <v>0</v>
      </c>
      <c r="I66" s="19">
        <v>15.99</v>
      </c>
      <c r="J66" s="44"/>
      <c r="K66" s="20">
        <f t="shared" si="0"/>
        <v>0</v>
      </c>
      <c r="L66" s="21" t="str">
        <f t="shared" si="1"/>
        <v>Info Link</v>
      </c>
    </row>
    <row r="67" spans="1:12" x14ac:dyDescent="0.25">
      <c r="A67" s="16" t="s">
        <v>499</v>
      </c>
      <c r="B67" s="17" t="s">
        <v>50</v>
      </c>
      <c r="C67" s="17" t="s">
        <v>13</v>
      </c>
      <c r="D67" s="17" t="s">
        <v>14</v>
      </c>
      <c r="E67" s="17" t="s">
        <v>17</v>
      </c>
      <c r="F67" s="18"/>
      <c r="G67" s="19">
        <v>15.99</v>
      </c>
      <c r="H67" s="19">
        <v>0</v>
      </c>
      <c r="I67" s="19">
        <v>15.99</v>
      </c>
      <c r="J67" s="44"/>
      <c r="K67" s="20">
        <f t="shared" si="0"/>
        <v>0</v>
      </c>
      <c r="L67" s="21" t="str">
        <f t="shared" si="1"/>
        <v>Info Link</v>
      </c>
    </row>
    <row r="68" spans="1:12" x14ac:dyDescent="0.25">
      <c r="A68" s="16" t="s">
        <v>500</v>
      </c>
      <c r="B68" s="17" t="s">
        <v>51</v>
      </c>
      <c r="C68" s="17" t="s">
        <v>13</v>
      </c>
      <c r="D68" s="17" t="s">
        <v>14</v>
      </c>
      <c r="E68" s="17" t="s">
        <v>17</v>
      </c>
      <c r="F68" s="18"/>
      <c r="G68" s="19">
        <v>15.99</v>
      </c>
      <c r="H68" s="19">
        <v>0</v>
      </c>
      <c r="I68" s="19">
        <v>15.99</v>
      </c>
      <c r="J68" s="44"/>
      <c r="K68" s="20">
        <f t="shared" si="0"/>
        <v>0</v>
      </c>
      <c r="L68" s="21" t="str">
        <f t="shared" si="1"/>
        <v>Info Link</v>
      </c>
    </row>
    <row r="69" spans="1:12" x14ac:dyDescent="0.25">
      <c r="A69" s="16" t="s">
        <v>501</v>
      </c>
      <c r="B69" s="17" t="s">
        <v>52</v>
      </c>
      <c r="C69" s="17" t="s">
        <v>13</v>
      </c>
      <c r="D69" s="17" t="s">
        <v>14</v>
      </c>
      <c r="E69" s="17" t="s">
        <v>17</v>
      </c>
      <c r="F69" s="18"/>
      <c r="G69" s="19">
        <v>15.99</v>
      </c>
      <c r="H69" s="19">
        <v>0</v>
      </c>
      <c r="I69" s="19">
        <v>15.99</v>
      </c>
      <c r="J69" s="44"/>
      <c r="K69" s="20">
        <f t="shared" si="0"/>
        <v>0</v>
      </c>
      <c r="L69" s="21" t="str">
        <f t="shared" si="1"/>
        <v>Info Link</v>
      </c>
    </row>
    <row r="70" spans="1:12" x14ac:dyDescent="0.25">
      <c r="A70" s="16" t="s">
        <v>502</v>
      </c>
      <c r="B70" s="17" t="s">
        <v>53</v>
      </c>
      <c r="C70" s="17" t="s">
        <v>13</v>
      </c>
      <c r="D70" s="17" t="s">
        <v>14</v>
      </c>
      <c r="E70" s="17" t="s">
        <v>17</v>
      </c>
      <c r="F70" s="18"/>
      <c r="G70" s="19">
        <v>15.99</v>
      </c>
      <c r="H70" s="19">
        <v>0</v>
      </c>
      <c r="I70" s="19">
        <v>15.99</v>
      </c>
      <c r="J70" s="44"/>
      <c r="K70" s="20">
        <f t="shared" si="0"/>
        <v>0</v>
      </c>
      <c r="L70" s="21" t="str">
        <f t="shared" si="1"/>
        <v>Info Link</v>
      </c>
    </row>
    <row r="71" spans="1:12" x14ac:dyDescent="0.25">
      <c r="A71" s="16" t="s">
        <v>503</v>
      </c>
      <c r="B71" s="17" t="s">
        <v>54</v>
      </c>
      <c r="C71" s="17" t="s">
        <v>13</v>
      </c>
      <c r="D71" s="17" t="s">
        <v>14</v>
      </c>
      <c r="E71" s="17" t="s">
        <v>17</v>
      </c>
      <c r="F71" s="18"/>
      <c r="G71" s="19">
        <v>15.99</v>
      </c>
      <c r="H71" s="19">
        <v>0</v>
      </c>
      <c r="I71" s="19">
        <v>15.99</v>
      </c>
      <c r="J71" s="44"/>
      <c r="K71" s="20">
        <f t="shared" si="0"/>
        <v>0</v>
      </c>
      <c r="L71" s="21" t="str">
        <f t="shared" si="1"/>
        <v>Info Link</v>
      </c>
    </row>
    <row r="72" spans="1:12" x14ac:dyDescent="0.25">
      <c r="A72" s="16" t="s">
        <v>504</v>
      </c>
      <c r="B72" s="17" t="s">
        <v>55</v>
      </c>
      <c r="C72" s="17" t="s">
        <v>13</v>
      </c>
      <c r="D72" s="17" t="s">
        <v>14</v>
      </c>
      <c r="E72" s="17" t="s">
        <v>17</v>
      </c>
      <c r="F72" s="18"/>
      <c r="G72" s="19">
        <v>15.99</v>
      </c>
      <c r="H72" s="19">
        <v>0</v>
      </c>
      <c r="I72" s="19">
        <v>15.99</v>
      </c>
      <c r="J72" s="44"/>
      <c r="K72" s="20">
        <f t="shared" si="0"/>
        <v>0</v>
      </c>
      <c r="L72" s="21" t="str">
        <f t="shared" si="1"/>
        <v>Info Link</v>
      </c>
    </row>
    <row r="73" spans="1:12" x14ac:dyDescent="0.25">
      <c r="A73" s="16" t="s">
        <v>505</v>
      </c>
      <c r="B73" s="17" t="s">
        <v>56</v>
      </c>
      <c r="C73" s="17" t="s">
        <v>13</v>
      </c>
      <c r="D73" s="17" t="s">
        <v>14</v>
      </c>
      <c r="E73" s="17" t="s">
        <v>17</v>
      </c>
      <c r="F73" s="18"/>
      <c r="G73" s="19">
        <v>15.99</v>
      </c>
      <c r="H73" s="19">
        <v>0</v>
      </c>
      <c r="I73" s="19">
        <v>15.99</v>
      </c>
      <c r="J73" s="44"/>
      <c r="K73" s="20">
        <f t="shared" si="0"/>
        <v>0</v>
      </c>
      <c r="L73" s="21" t="str">
        <f t="shared" si="1"/>
        <v>Info Link</v>
      </c>
    </row>
    <row r="74" spans="1:12" x14ac:dyDescent="0.25">
      <c r="A74" s="16" t="s">
        <v>506</v>
      </c>
      <c r="B74" s="17" t="s">
        <v>57</v>
      </c>
      <c r="C74" s="17" t="s">
        <v>13</v>
      </c>
      <c r="D74" s="17" t="s">
        <v>14</v>
      </c>
      <c r="E74" s="17" t="s">
        <v>17</v>
      </c>
      <c r="F74" s="18"/>
      <c r="G74" s="19">
        <v>15.99</v>
      </c>
      <c r="H74" s="19">
        <v>0</v>
      </c>
      <c r="I74" s="19">
        <v>15.99</v>
      </c>
      <c r="J74" s="44"/>
      <c r="K74" s="20">
        <f t="shared" si="0"/>
        <v>0</v>
      </c>
      <c r="L74" s="21" t="str">
        <f t="shared" si="1"/>
        <v>Info Link</v>
      </c>
    </row>
    <row r="75" spans="1:12" x14ac:dyDescent="0.25">
      <c r="A75" s="16" t="s">
        <v>507</v>
      </c>
      <c r="B75" s="17" t="s">
        <v>58</v>
      </c>
      <c r="C75" s="17" t="s">
        <v>13</v>
      </c>
      <c r="D75" s="17" t="s">
        <v>14</v>
      </c>
      <c r="E75" s="17" t="s">
        <v>17</v>
      </c>
      <c r="F75" s="18"/>
      <c r="G75" s="19">
        <v>15.99</v>
      </c>
      <c r="H75" s="19">
        <v>0</v>
      </c>
      <c r="I75" s="19">
        <v>15.99</v>
      </c>
      <c r="J75" s="44"/>
      <c r="K75" s="20">
        <f t="shared" si="0"/>
        <v>0</v>
      </c>
      <c r="L75" s="21" t="str">
        <f t="shared" si="1"/>
        <v>Info Link</v>
      </c>
    </row>
    <row r="76" spans="1:12" x14ac:dyDescent="0.25">
      <c r="A76" s="16" t="s">
        <v>508</v>
      </c>
      <c r="B76" s="17" t="s">
        <v>59</v>
      </c>
      <c r="C76" s="17" t="s">
        <v>13</v>
      </c>
      <c r="D76" s="17" t="s">
        <v>14</v>
      </c>
      <c r="E76" s="17" t="s">
        <v>17</v>
      </c>
      <c r="F76" s="18"/>
      <c r="G76" s="19">
        <v>15.99</v>
      </c>
      <c r="H76" s="19">
        <v>0</v>
      </c>
      <c r="I76" s="19">
        <v>15.99</v>
      </c>
      <c r="J76" s="44"/>
      <c r="K76" s="20">
        <f t="shared" si="0"/>
        <v>0</v>
      </c>
      <c r="L76" s="21" t="str">
        <f t="shared" si="1"/>
        <v>Info Link</v>
      </c>
    </row>
    <row r="77" spans="1:12" x14ac:dyDescent="0.25">
      <c r="A77" s="16" t="s">
        <v>509</v>
      </c>
      <c r="B77" s="17" t="s">
        <v>60</v>
      </c>
      <c r="C77" s="17" t="s">
        <v>13</v>
      </c>
      <c r="D77" s="17" t="s">
        <v>14</v>
      </c>
      <c r="E77" s="17" t="s">
        <v>17</v>
      </c>
      <c r="F77" s="18"/>
      <c r="G77" s="19">
        <v>15.99</v>
      </c>
      <c r="H77" s="19">
        <v>0</v>
      </c>
      <c r="I77" s="19">
        <v>15.99</v>
      </c>
      <c r="J77" s="44"/>
      <c r="K77" s="20">
        <f t="shared" ref="K77:K137" si="4">J77*I77</f>
        <v>0</v>
      </c>
      <c r="L77" s="21" t="str">
        <f t="shared" ref="L77:L137" si="5">HYPERLINK("https://www.edelweiss.plus/#keywordSearch&amp;q="&amp;A77,"Info Link")</f>
        <v>Info Link</v>
      </c>
    </row>
    <row r="78" spans="1:12" x14ac:dyDescent="0.25">
      <c r="A78" s="16" t="s">
        <v>510</v>
      </c>
      <c r="B78" s="17" t="s">
        <v>61</v>
      </c>
      <c r="C78" s="17" t="s">
        <v>13</v>
      </c>
      <c r="D78" s="17" t="s">
        <v>14</v>
      </c>
      <c r="E78" s="17" t="s">
        <v>17</v>
      </c>
      <c r="F78" s="18"/>
      <c r="G78" s="19">
        <v>15.99</v>
      </c>
      <c r="H78" s="19">
        <v>0</v>
      </c>
      <c r="I78" s="19">
        <v>15.99</v>
      </c>
      <c r="J78" s="44"/>
      <c r="K78" s="20">
        <f t="shared" si="4"/>
        <v>0</v>
      </c>
      <c r="L78" s="21" t="str">
        <f t="shared" si="5"/>
        <v>Info Link</v>
      </c>
    </row>
    <row r="79" spans="1:12" x14ac:dyDescent="0.25">
      <c r="A79" s="16" t="s">
        <v>511</v>
      </c>
      <c r="B79" s="17" t="s">
        <v>62</v>
      </c>
      <c r="C79" s="17" t="s">
        <v>13</v>
      </c>
      <c r="D79" s="17" t="s">
        <v>14</v>
      </c>
      <c r="E79" s="17" t="s">
        <v>17</v>
      </c>
      <c r="F79" s="18"/>
      <c r="G79" s="19">
        <v>15.99</v>
      </c>
      <c r="H79" s="19">
        <v>0</v>
      </c>
      <c r="I79" s="19">
        <v>15.99</v>
      </c>
      <c r="J79" s="44"/>
      <c r="K79" s="20">
        <f t="shared" si="4"/>
        <v>0</v>
      </c>
      <c r="L79" s="21" t="str">
        <f t="shared" si="5"/>
        <v>Info Link</v>
      </c>
    </row>
    <row r="80" spans="1:12" x14ac:dyDescent="0.25">
      <c r="A80" s="16" t="s">
        <v>512</v>
      </c>
      <c r="B80" s="17" t="s">
        <v>63</v>
      </c>
      <c r="C80" s="17" t="s">
        <v>13</v>
      </c>
      <c r="D80" s="17" t="s">
        <v>14</v>
      </c>
      <c r="E80" s="17" t="s">
        <v>17</v>
      </c>
      <c r="F80" s="18"/>
      <c r="G80" s="19">
        <v>15.99</v>
      </c>
      <c r="H80" s="19">
        <v>0</v>
      </c>
      <c r="I80" s="19">
        <v>15.99</v>
      </c>
      <c r="J80" s="44"/>
      <c r="K80" s="20">
        <f t="shared" si="4"/>
        <v>0</v>
      </c>
      <c r="L80" s="21" t="str">
        <f t="shared" si="5"/>
        <v>Info Link</v>
      </c>
    </row>
    <row r="81" spans="1:12" x14ac:dyDescent="0.25">
      <c r="A81" s="16" t="s">
        <v>513</v>
      </c>
      <c r="B81" s="17" t="s">
        <v>64</v>
      </c>
      <c r="C81" s="17" t="s">
        <v>13</v>
      </c>
      <c r="D81" s="17" t="s">
        <v>14</v>
      </c>
      <c r="E81" s="17" t="s">
        <v>17</v>
      </c>
      <c r="F81" s="18"/>
      <c r="G81" s="19">
        <v>15.99</v>
      </c>
      <c r="H81" s="19">
        <v>0</v>
      </c>
      <c r="I81" s="19">
        <v>15.99</v>
      </c>
      <c r="J81" s="44"/>
      <c r="K81" s="20">
        <f t="shared" si="4"/>
        <v>0</v>
      </c>
      <c r="L81" s="21" t="str">
        <f t="shared" si="5"/>
        <v>Info Link</v>
      </c>
    </row>
    <row r="82" spans="1:12" ht="45" customHeight="1" x14ac:dyDescent="0.25">
      <c r="A82" s="27"/>
      <c r="B82" s="28"/>
      <c r="C82" s="28"/>
      <c r="D82" s="28"/>
      <c r="E82" s="28"/>
      <c r="F82" s="29"/>
      <c r="G82" s="30"/>
      <c r="H82" s="30"/>
      <c r="I82" s="30"/>
      <c r="J82" s="44"/>
      <c r="K82" s="31"/>
      <c r="L82" s="32"/>
    </row>
    <row r="83" spans="1:12" x14ac:dyDescent="0.25">
      <c r="A83" s="16" t="s">
        <v>81</v>
      </c>
      <c r="B83" s="17" t="s">
        <v>12</v>
      </c>
      <c r="C83" s="17" t="s">
        <v>82</v>
      </c>
      <c r="D83" s="17" t="s">
        <v>14</v>
      </c>
      <c r="E83" s="17" t="s">
        <v>15</v>
      </c>
      <c r="F83" s="18">
        <v>43907</v>
      </c>
      <c r="G83" s="19">
        <v>5.99</v>
      </c>
      <c r="H83" s="19">
        <v>0.22</v>
      </c>
      <c r="I83" s="19">
        <v>4.67</v>
      </c>
      <c r="J83" s="44"/>
      <c r="K83" s="20">
        <f t="shared" si="4"/>
        <v>0</v>
      </c>
      <c r="L83" s="21" t="str">
        <f t="shared" si="5"/>
        <v>Info Link</v>
      </c>
    </row>
    <row r="84" spans="1:12" x14ac:dyDescent="0.25">
      <c r="A84" s="16" t="s">
        <v>83</v>
      </c>
      <c r="B84" s="17" t="s">
        <v>84</v>
      </c>
      <c r="C84" s="17" t="s">
        <v>82</v>
      </c>
      <c r="D84" s="17" t="s">
        <v>14</v>
      </c>
      <c r="E84" s="17" t="s">
        <v>17</v>
      </c>
      <c r="F84" s="18"/>
      <c r="G84" s="19">
        <v>5.99</v>
      </c>
      <c r="H84" s="19">
        <v>0.22</v>
      </c>
      <c r="I84" s="19">
        <v>4.67</v>
      </c>
      <c r="J84" s="44"/>
      <c r="K84" s="20">
        <f t="shared" si="4"/>
        <v>0</v>
      </c>
      <c r="L84" s="21" t="str">
        <f t="shared" si="5"/>
        <v>Info Link</v>
      </c>
    </row>
    <row r="85" spans="1:12" x14ac:dyDescent="0.25">
      <c r="A85" s="16" t="s">
        <v>85</v>
      </c>
      <c r="B85" s="17" t="s">
        <v>16</v>
      </c>
      <c r="C85" s="17" t="s">
        <v>82</v>
      </c>
      <c r="D85" s="17" t="s">
        <v>14</v>
      </c>
      <c r="E85" s="17" t="s">
        <v>17</v>
      </c>
      <c r="F85" s="18"/>
      <c r="G85" s="19">
        <v>5.99</v>
      </c>
      <c r="H85" s="19">
        <v>0.22</v>
      </c>
      <c r="I85" s="19">
        <v>4.67</v>
      </c>
      <c r="J85" s="44"/>
      <c r="K85" s="20">
        <f t="shared" si="4"/>
        <v>0</v>
      </c>
      <c r="L85" s="21" t="str">
        <f t="shared" si="5"/>
        <v>Info Link</v>
      </c>
    </row>
    <row r="86" spans="1:12" x14ac:dyDescent="0.25">
      <c r="A86" s="16" t="s">
        <v>86</v>
      </c>
      <c r="B86" s="17" t="s">
        <v>18</v>
      </c>
      <c r="C86" s="17" t="s">
        <v>82</v>
      </c>
      <c r="D86" s="17" t="s">
        <v>14</v>
      </c>
      <c r="E86" s="17" t="s">
        <v>17</v>
      </c>
      <c r="F86" s="18"/>
      <c r="G86" s="19">
        <v>5.99</v>
      </c>
      <c r="H86" s="19">
        <v>0.22</v>
      </c>
      <c r="I86" s="19">
        <v>4.67</v>
      </c>
      <c r="J86" s="44"/>
      <c r="K86" s="20">
        <f t="shared" si="4"/>
        <v>0</v>
      </c>
      <c r="L86" s="21" t="str">
        <f t="shared" si="5"/>
        <v>Info Link</v>
      </c>
    </row>
    <row r="87" spans="1:12" x14ac:dyDescent="0.25">
      <c r="A87" s="16" t="s">
        <v>87</v>
      </c>
      <c r="B87" s="17" t="s">
        <v>20</v>
      </c>
      <c r="C87" s="17" t="s">
        <v>82</v>
      </c>
      <c r="D87" s="17" t="s">
        <v>14</v>
      </c>
      <c r="E87" s="17" t="s">
        <v>15</v>
      </c>
      <c r="F87" s="18">
        <v>43956</v>
      </c>
      <c r="G87" s="19">
        <v>5.99</v>
      </c>
      <c r="H87" s="19">
        <v>0.22</v>
      </c>
      <c r="I87" s="19">
        <v>4.67</v>
      </c>
      <c r="J87" s="44"/>
      <c r="K87" s="20">
        <f t="shared" si="4"/>
        <v>0</v>
      </c>
      <c r="L87" s="21" t="str">
        <f t="shared" si="5"/>
        <v>Info Link</v>
      </c>
    </row>
    <row r="88" spans="1:12" x14ac:dyDescent="0.25">
      <c r="A88" s="16" t="s">
        <v>88</v>
      </c>
      <c r="B88" s="17" t="s">
        <v>21</v>
      </c>
      <c r="C88" s="17" t="s">
        <v>82</v>
      </c>
      <c r="D88" s="17" t="s">
        <v>14</v>
      </c>
      <c r="E88" s="17" t="s">
        <v>15</v>
      </c>
      <c r="F88" s="18">
        <v>43592</v>
      </c>
      <c r="G88" s="19">
        <v>5.99</v>
      </c>
      <c r="H88" s="19">
        <v>0.22</v>
      </c>
      <c r="I88" s="19">
        <v>4.67</v>
      </c>
      <c r="J88" s="44"/>
      <c r="K88" s="20">
        <f t="shared" si="4"/>
        <v>0</v>
      </c>
      <c r="L88" s="21" t="str">
        <f t="shared" si="5"/>
        <v>Info Link</v>
      </c>
    </row>
    <row r="89" spans="1:12" x14ac:dyDescent="0.25">
      <c r="A89" s="16" t="s">
        <v>89</v>
      </c>
      <c r="B89" s="17" t="s">
        <v>22</v>
      </c>
      <c r="C89" s="17" t="s">
        <v>82</v>
      </c>
      <c r="D89" s="17" t="s">
        <v>14</v>
      </c>
      <c r="E89" s="17" t="s">
        <v>17</v>
      </c>
      <c r="F89" s="18"/>
      <c r="G89" s="19">
        <v>5.99</v>
      </c>
      <c r="H89" s="19">
        <v>0.22</v>
      </c>
      <c r="I89" s="19">
        <v>4.67</v>
      </c>
      <c r="J89" s="44"/>
      <c r="K89" s="20">
        <f t="shared" si="4"/>
        <v>0</v>
      </c>
      <c r="L89" s="21" t="str">
        <f t="shared" si="5"/>
        <v>Info Link</v>
      </c>
    </row>
    <row r="90" spans="1:12" x14ac:dyDescent="0.25">
      <c r="A90" s="16" t="s">
        <v>90</v>
      </c>
      <c r="B90" s="17" t="s">
        <v>23</v>
      </c>
      <c r="C90" s="17" t="s">
        <v>82</v>
      </c>
      <c r="D90" s="17" t="s">
        <v>14</v>
      </c>
      <c r="E90" s="17" t="s">
        <v>17</v>
      </c>
      <c r="F90" s="18"/>
      <c r="G90" s="19">
        <v>5.99</v>
      </c>
      <c r="H90" s="19">
        <v>0.22</v>
      </c>
      <c r="I90" s="19">
        <v>4.67</v>
      </c>
      <c r="J90" s="44"/>
      <c r="K90" s="20">
        <f t="shared" si="4"/>
        <v>0</v>
      </c>
      <c r="L90" s="21" t="str">
        <f t="shared" si="5"/>
        <v>Info Link</v>
      </c>
    </row>
    <row r="91" spans="1:12" x14ac:dyDescent="0.25">
      <c r="A91" s="16" t="s">
        <v>91</v>
      </c>
      <c r="B91" s="17" t="s">
        <v>19</v>
      </c>
      <c r="C91" s="17" t="s">
        <v>82</v>
      </c>
      <c r="D91" s="17" t="s">
        <v>14</v>
      </c>
      <c r="E91" s="17" t="s">
        <v>17</v>
      </c>
      <c r="F91" s="18"/>
      <c r="G91" s="19">
        <v>5.99</v>
      </c>
      <c r="H91" s="19">
        <v>0.22</v>
      </c>
      <c r="I91" s="19">
        <v>4.67</v>
      </c>
      <c r="J91" s="44"/>
      <c r="K91" s="20">
        <f t="shared" si="4"/>
        <v>0</v>
      </c>
      <c r="L91" s="21" t="str">
        <f t="shared" si="5"/>
        <v>Info Link</v>
      </c>
    </row>
    <row r="92" spans="1:12" x14ac:dyDescent="0.25">
      <c r="A92" s="16" t="s">
        <v>92</v>
      </c>
      <c r="B92" s="17" t="s">
        <v>93</v>
      </c>
      <c r="C92" s="17" t="s">
        <v>82</v>
      </c>
      <c r="D92" s="17" t="s">
        <v>14</v>
      </c>
      <c r="E92" s="17" t="s">
        <v>17</v>
      </c>
      <c r="F92" s="18"/>
      <c r="G92" s="19">
        <v>5.99</v>
      </c>
      <c r="H92" s="19">
        <v>0.22</v>
      </c>
      <c r="I92" s="19">
        <v>4.67</v>
      </c>
      <c r="J92" s="44"/>
      <c r="K92" s="20">
        <f t="shared" si="4"/>
        <v>0</v>
      </c>
      <c r="L92" s="21" t="str">
        <f t="shared" si="5"/>
        <v>Info Link</v>
      </c>
    </row>
    <row r="93" spans="1:12" x14ac:dyDescent="0.25">
      <c r="A93" s="16" t="s">
        <v>94</v>
      </c>
      <c r="B93" s="17" t="s">
        <v>24</v>
      </c>
      <c r="C93" s="17" t="s">
        <v>82</v>
      </c>
      <c r="D93" s="17" t="s">
        <v>14</v>
      </c>
      <c r="E93" s="17" t="s">
        <v>15</v>
      </c>
      <c r="F93" s="18">
        <v>43536</v>
      </c>
      <c r="G93" s="19">
        <v>5.99</v>
      </c>
      <c r="H93" s="19">
        <v>0.22</v>
      </c>
      <c r="I93" s="19">
        <v>4.67</v>
      </c>
      <c r="J93" s="44"/>
      <c r="K93" s="20">
        <f t="shared" si="4"/>
        <v>0</v>
      </c>
      <c r="L93" s="21" t="str">
        <f t="shared" si="5"/>
        <v>Info Link</v>
      </c>
    </row>
    <row r="94" spans="1:12" x14ac:dyDescent="0.25">
      <c r="A94" s="16" t="s">
        <v>95</v>
      </c>
      <c r="B94" s="17" t="s">
        <v>96</v>
      </c>
      <c r="C94" s="17" t="s">
        <v>82</v>
      </c>
      <c r="D94" s="17" t="s">
        <v>14</v>
      </c>
      <c r="E94" s="17" t="s">
        <v>17</v>
      </c>
      <c r="F94" s="18"/>
      <c r="G94" s="19">
        <v>5.99</v>
      </c>
      <c r="H94" s="19">
        <v>0.22</v>
      </c>
      <c r="I94" s="19">
        <v>4.67</v>
      </c>
      <c r="J94" s="44"/>
      <c r="K94" s="20">
        <f t="shared" si="4"/>
        <v>0</v>
      </c>
      <c r="L94" s="21" t="str">
        <f t="shared" si="5"/>
        <v>Info Link</v>
      </c>
    </row>
    <row r="95" spans="1:12" x14ac:dyDescent="0.25">
      <c r="A95" s="16" t="s">
        <v>97</v>
      </c>
      <c r="B95" s="17" t="s">
        <v>98</v>
      </c>
      <c r="C95" s="17" t="s">
        <v>82</v>
      </c>
      <c r="D95" s="17" t="s">
        <v>14</v>
      </c>
      <c r="E95" s="17" t="s">
        <v>17</v>
      </c>
      <c r="F95" s="18"/>
      <c r="G95" s="19">
        <v>5.99</v>
      </c>
      <c r="H95" s="19">
        <v>0.22</v>
      </c>
      <c r="I95" s="19">
        <v>4.67</v>
      </c>
      <c r="J95" s="44"/>
      <c r="K95" s="20">
        <f t="shared" si="4"/>
        <v>0</v>
      </c>
      <c r="L95" s="21" t="str">
        <f t="shared" si="5"/>
        <v>Info Link</v>
      </c>
    </row>
    <row r="96" spans="1:12" x14ac:dyDescent="0.25">
      <c r="A96" s="16" t="s">
        <v>99</v>
      </c>
      <c r="B96" s="17" t="s">
        <v>25</v>
      </c>
      <c r="C96" s="17" t="s">
        <v>82</v>
      </c>
      <c r="D96" s="17" t="s">
        <v>14</v>
      </c>
      <c r="E96" s="17" t="s">
        <v>17</v>
      </c>
      <c r="F96" s="18"/>
      <c r="G96" s="19">
        <v>5.99</v>
      </c>
      <c r="H96" s="19">
        <v>0.22</v>
      </c>
      <c r="I96" s="19">
        <v>4.67</v>
      </c>
      <c r="J96" s="44"/>
      <c r="K96" s="20">
        <f t="shared" si="4"/>
        <v>0</v>
      </c>
      <c r="L96" s="21" t="str">
        <f t="shared" si="5"/>
        <v>Info Link</v>
      </c>
    </row>
    <row r="97" spans="1:12" x14ac:dyDescent="0.25">
      <c r="A97" s="16" t="s">
        <v>100</v>
      </c>
      <c r="B97" s="17" t="s">
        <v>26</v>
      </c>
      <c r="C97" s="17" t="s">
        <v>82</v>
      </c>
      <c r="D97" s="17" t="s">
        <v>14</v>
      </c>
      <c r="E97" s="17" t="s">
        <v>17</v>
      </c>
      <c r="F97" s="18"/>
      <c r="G97" s="19">
        <v>5.99</v>
      </c>
      <c r="H97" s="19">
        <v>0.22</v>
      </c>
      <c r="I97" s="19">
        <v>4.67</v>
      </c>
      <c r="J97" s="44"/>
      <c r="K97" s="20">
        <f t="shared" si="4"/>
        <v>0</v>
      </c>
      <c r="L97" s="21" t="str">
        <f t="shared" si="5"/>
        <v>Info Link</v>
      </c>
    </row>
    <row r="98" spans="1:12" x14ac:dyDescent="0.25">
      <c r="A98" s="16" t="s">
        <v>101</v>
      </c>
      <c r="B98" s="17" t="s">
        <v>102</v>
      </c>
      <c r="C98" s="17" t="s">
        <v>82</v>
      </c>
      <c r="D98" s="17" t="s">
        <v>14</v>
      </c>
      <c r="E98" s="17" t="s">
        <v>17</v>
      </c>
      <c r="F98" s="18"/>
      <c r="G98" s="19">
        <v>5.99</v>
      </c>
      <c r="H98" s="19">
        <v>0.22</v>
      </c>
      <c r="I98" s="19">
        <v>4.67</v>
      </c>
      <c r="J98" s="44"/>
      <c r="K98" s="20">
        <f t="shared" si="4"/>
        <v>0</v>
      </c>
      <c r="L98" s="21" t="str">
        <f t="shared" si="5"/>
        <v>Info Link</v>
      </c>
    </row>
    <row r="99" spans="1:12" x14ac:dyDescent="0.25">
      <c r="A99" s="16" t="s">
        <v>103</v>
      </c>
      <c r="B99" s="17" t="s">
        <v>104</v>
      </c>
      <c r="C99" s="17" t="s">
        <v>82</v>
      </c>
      <c r="D99" s="17" t="s">
        <v>14</v>
      </c>
      <c r="E99" s="17" t="s">
        <v>17</v>
      </c>
      <c r="F99" s="18"/>
      <c r="G99" s="19">
        <v>5.99</v>
      </c>
      <c r="H99" s="19">
        <v>0.22</v>
      </c>
      <c r="I99" s="19">
        <v>4.67</v>
      </c>
      <c r="J99" s="44"/>
      <c r="K99" s="20">
        <f t="shared" si="4"/>
        <v>0</v>
      </c>
      <c r="L99" s="21" t="str">
        <f t="shared" si="5"/>
        <v>Info Link</v>
      </c>
    </row>
    <row r="100" spans="1:12" x14ac:dyDescent="0.25">
      <c r="A100" s="16" t="s">
        <v>105</v>
      </c>
      <c r="B100" s="17" t="s">
        <v>106</v>
      </c>
      <c r="C100" s="17" t="s">
        <v>82</v>
      </c>
      <c r="D100" s="17" t="s">
        <v>14</v>
      </c>
      <c r="E100" s="17" t="s">
        <v>17</v>
      </c>
      <c r="F100" s="18"/>
      <c r="G100" s="19">
        <v>5.99</v>
      </c>
      <c r="H100" s="19">
        <v>0.22</v>
      </c>
      <c r="I100" s="19">
        <v>4.67</v>
      </c>
      <c r="J100" s="44"/>
      <c r="K100" s="20">
        <f t="shared" si="4"/>
        <v>0</v>
      </c>
      <c r="L100" s="21" t="str">
        <f t="shared" si="5"/>
        <v>Info Link</v>
      </c>
    </row>
    <row r="101" spans="1:12" x14ac:dyDescent="0.25">
      <c r="A101" s="16" t="s">
        <v>107</v>
      </c>
      <c r="B101" s="17" t="s">
        <v>108</v>
      </c>
      <c r="C101" s="17" t="s">
        <v>82</v>
      </c>
      <c r="D101" s="17" t="s">
        <v>14</v>
      </c>
      <c r="E101" s="17" t="s">
        <v>17</v>
      </c>
      <c r="F101" s="18"/>
      <c r="G101" s="19">
        <v>5.99</v>
      </c>
      <c r="H101" s="19">
        <v>0.22</v>
      </c>
      <c r="I101" s="19">
        <v>4.67</v>
      </c>
      <c r="J101" s="44"/>
      <c r="K101" s="20">
        <f t="shared" si="4"/>
        <v>0</v>
      </c>
      <c r="L101" s="21" t="str">
        <f t="shared" si="5"/>
        <v>Info Link</v>
      </c>
    </row>
    <row r="102" spans="1:12" x14ac:dyDescent="0.25">
      <c r="A102" s="16" t="s">
        <v>109</v>
      </c>
      <c r="B102" s="17" t="s">
        <v>27</v>
      </c>
      <c r="C102" s="17" t="s">
        <v>82</v>
      </c>
      <c r="D102" s="17" t="s">
        <v>14</v>
      </c>
      <c r="E102" s="17" t="s">
        <v>15</v>
      </c>
      <c r="F102" s="18">
        <v>43907</v>
      </c>
      <c r="G102" s="19">
        <v>5.99</v>
      </c>
      <c r="H102" s="19">
        <v>0.22</v>
      </c>
      <c r="I102" s="19">
        <v>4.67</v>
      </c>
      <c r="J102" s="44"/>
      <c r="K102" s="20">
        <f t="shared" si="4"/>
        <v>0</v>
      </c>
      <c r="L102" s="21" t="str">
        <f t="shared" si="5"/>
        <v>Info Link</v>
      </c>
    </row>
    <row r="103" spans="1:12" x14ac:dyDescent="0.25">
      <c r="A103" s="16" t="s">
        <v>110</v>
      </c>
      <c r="B103" s="17" t="s">
        <v>111</v>
      </c>
      <c r="C103" s="17" t="s">
        <v>82</v>
      </c>
      <c r="D103" s="17" t="s">
        <v>14</v>
      </c>
      <c r="E103" s="17" t="s">
        <v>17</v>
      </c>
      <c r="F103" s="18"/>
      <c r="G103" s="19">
        <v>5.99</v>
      </c>
      <c r="H103" s="19">
        <v>0.22</v>
      </c>
      <c r="I103" s="19">
        <v>4.67</v>
      </c>
      <c r="J103" s="44"/>
      <c r="K103" s="20">
        <f t="shared" si="4"/>
        <v>0</v>
      </c>
      <c r="L103" s="21" t="str">
        <f t="shared" si="5"/>
        <v>Info Link</v>
      </c>
    </row>
    <row r="104" spans="1:12" x14ac:dyDescent="0.25">
      <c r="A104" s="16" t="s">
        <v>112</v>
      </c>
      <c r="B104" s="17" t="s">
        <v>113</v>
      </c>
      <c r="C104" s="17" t="s">
        <v>82</v>
      </c>
      <c r="D104" s="17" t="s">
        <v>14</v>
      </c>
      <c r="E104" s="17" t="s">
        <v>17</v>
      </c>
      <c r="F104" s="18"/>
      <c r="G104" s="19">
        <v>5.99</v>
      </c>
      <c r="H104" s="19">
        <v>0.22</v>
      </c>
      <c r="I104" s="19">
        <v>4.67</v>
      </c>
      <c r="J104" s="44"/>
      <c r="K104" s="20">
        <f t="shared" si="4"/>
        <v>0</v>
      </c>
      <c r="L104" s="21" t="str">
        <f t="shared" si="5"/>
        <v>Info Link</v>
      </c>
    </row>
    <row r="105" spans="1:12" x14ac:dyDescent="0.25">
      <c r="A105" s="16" t="s">
        <v>114</v>
      </c>
      <c r="B105" s="17" t="s">
        <v>115</v>
      </c>
      <c r="C105" s="17" t="s">
        <v>82</v>
      </c>
      <c r="D105" s="17" t="s">
        <v>14</v>
      </c>
      <c r="E105" s="17" t="s">
        <v>17</v>
      </c>
      <c r="F105" s="18"/>
      <c r="G105" s="19">
        <v>5.99</v>
      </c>
      <c r="H105" s="19">
        <v>0.22</v>
      </c>
      <c r="I105" s="19">
        <v>4.67</v>
      </c>
      <c r="J105" s="44"/>
      <c r="K105" s="20">
        <f t="shared" si="4"/>
        <v>0</v>
      </c>
      <c r="L105" s="21" t="str">
        <f t="shared" si="5"/>
        <v>Info Link</v>
      </c>
    </row>
    <row r="106" spans="1:12" x14ac:dyDescent="0.25">
      <c r="A106" s="16" t="s">
        <v>116</v>
      </c>
      <c r="B106" s="17" t="s">
        <v>117</v>
      </c>
      <c r="C106" s="17" t="s">
        <v>82</v>
      </c>
      <c r="D106" s="17" t="s">
        <v>14</v>
      </c>
      <c r="E106" s="17" t="s">
        <v>17</v>
      </c>
      <c r="F106" s="18"/>
      <c r="G106" s="19">
        <v>5.99</v>
      </c>
      <c r="H106" s="19">
        <v>0.22</v>
      </c>
      <c r="I106" s="19">
        <v>4.67</v>
      </c>
      <c r="J106" s="44"/>
      <c r="K106" s="20">
        <f t="shared" si="4"/>
        <v>0</v>
      </c>
      <c r="L106" s="21" t="str">
        <f t="shared" si="5"/>
        <v>Info Link</v>
      </c>
    </row>
    <row r="107" spans="1:12" x14ac:dyDescent="0.25">
      <c r="A107" s="16" t="s">
        <v>118</v>
      </c>
      <c r="B107" s="17" t="s">
        <v>28</v>
      </c>
      <c r="C107" s="17" t="s">
        <v>82</v>
      </c>
      <c r="D107" s="17" t="s">
        <v>14</v>
      </c>
      <c r="E107" s="17" t="s">
        <v>15</v>
      </c>
      <c r="F107" s="18">
        <v>43536</v>
      </c>
      <c r="G107" s="19">
        <v>5.99</v>
      </c>
      <c r="H107" s="19">
        <v>0.22</v>
      </c>
      <c r="I107" s="19">
        <v>4.67</v>
      </c>
      <c r="J107" s="44"/>
      <c r="K107" s="20">
        <f t="shared" si="4"/>
        <v>0</v>
      </c>
      <c r="L107" s="21" t="str">
        <f t="shared" si="5"/>
        <v>Info Link</v>
      </c>
    </row>
    <row r="108" spans="1:12" x14ac:dyDescent="0.25">
      <c r="A108" s="16" t="s">
        <v>119</v>
      </c>
      <c r="B108" s="17" t="s">
        <v>120</v>
      </c>
      <c r="C108" s="17" t="s">
        <v>82</v>
      </c>
      <c r="D108" s="17" t="s">
        <v>14</v>
      </c>
      <c r="E108" s="17" t="s">
        <v>17</v>
      </c>
      <c r="F108" s="18"/>
      <c r="G108" s="19">
        <v>5.99</v>
      </c>
      <c r="H108" s="19">
        <v>0.22</v>
      </c>
      <c r="I108" s="19">
        <v>4.67</v>
      </c>
      <c r="J108" s="44"/>
      <c r="K108" s="20">
        <f t="shared" si="4"/>
        <v>0</v>
      </c>
      <c r="L108" s="21" t="str">
        <f t="shared" si="5"/>
        <v>Info Link</v>
      </c>
    </row>
    <row r="109" spans="1:12" x14ac:dyDescent="0.25">
      <c r="A109" s="16" t="s">
        <v>121</v>
      </c>
      <c r="B109" s="17" t="s">
        <v>29</v>
      </c>
      <c r="C109" s="17" t="s">
        <v>82</v>
      </c>
      <c r="D109" s="17" t="s">
        <v>14</v>
      </c>
      <c r="E109" s="17" t="s">
        <v>17</v>
      </c>
      <c r="F109" s="18"/>
      <c r="G109" s="19">
        <v>5.99</v>
      </c>
      <c r="H109" s="19">
        <v>0.22</v>
      </c>
      <c r="I109" s="19">
        <v>4.67</v>
      </c>
      <c r="J109" s="44"/>
      <c r="K109" s="20">
        <f t="shared" si="4"/>
        <v>0</v>
      </c>
      <c r="L109" s="21" t="str">
        <f t="shared" si="5"/>
        <v>Info Link</v>
      </c>
    </row>
    <row r="110" spans="1:12" x14ac:dyDescent="0.25">
      <c r="A110" s="16" t="s">
        <v>122</v>
      </c>
      <c r="B110" s="17" t="s">
        <v>123</v>
      </c>
      <c r="C110" s="17" t="s">
        <v>82</v>
      </c>
      <c r="D110" s="17" t="s">
        <v>14</v>
      </c>
      <c r="E110" s="17" t="s">
        <v>17</v>
      </c>
      <c r="F110" s="18"/>
      <c r="G110" s="19">
        <v>5.99</v>
      </c>
      <c r="H110" s="19">
        <v>0.22</v>
      </c>
      <c r="I110" s="19">
        <v>4.67</v>
      </c>
      <c r="J110" s="44"/>
      <c r="K110" s="20">
        <f t="shared" si="4"/>
        <v>0</v>
      </c>
      <c r="L110" s="21" t="str">
        <f t="shared" si="5"/>
        <v>Info Link</v>
      </c>
    </row>
    <row r="111" spans="1:12" x14ac:dyDescent="0.25">
      <c r="A111" s="16" t="s">
        <v>124</v>
      </c>
      <c r="B111" s="17" t="s">
        <v>30</v>
      </c>
      <c r="C111" s="17" t="s">
        <v>82</v>
      </c>
      <c r="D111" s="17" t="s">
        <v>14</v>
      </c>
      <c r="E111" s="17" t="s">
        <v>15</v>
      </c>
      <c r="F111" s="18">
        <v>43732</v>
      </c>
      <c r="G111" s="19">
        <v>5.99</v>
      </c>
      <c r="H111" s="19">
        <v>0.22</v>
      </c>
      <c r="I111" s="19">
        <v>4.67</v>
      </c>
      <c r="J111" s="44"/>
      <c r="K111" s="20">
        <f t="shared" si="4"/>
        <v>0</v>
      </c>
      <c r="L111" s="21" t="str">
        <f t="shared" si="5"/>
        <v>Info Link</v>
      </c>
    </row>
    <row r="112" spans="1:12" x14ac:dyDescent="0.25">
      <c r="A112" s="16" t="s">
        <v>125</v>
      </c>
      <c r="B112" s="17" t="s">
        <v>126</v>
      </c>
      <c r="C112" s="17" t="s">
        <v>82</v>
      </c>
      <c r="D112" s="17" t="s">
        <v>14</v>
      </c>
      <c r="E112" s="17" t="s">
        <v>17</v>
      </c>
      <c r="F112" s="18"/>
      <c r="G112" s="19">
        <v>5.99</v>
      </c>
      <c r="H112" s="19">
        <v>0.22</v>
      </c>
      <c r="I112" s="19">
        <v>4.67</v>
      </c>
      <c r="J112" s="44"/>
      <c r="K112" s="20">
        <f t="shared" si="4"/>
        <v>0</v>
      </c>
      <c r="L112" s="21" t="str">
        <f t="shared" si="5"/>
        <v>Info Link</v>
      </c>
    </row>
    <row r="113" spans="1:12" x14ac:dyDescent="0.25">
      <c r="A113" s="16" t="s">
        <v>127</v>
      </c>
      <c r="B113" s="17" t="s">
        <v>128</v>
      </c>
      <c r="C113" s="17" t="s">
        <v>82</v>
      </c>
      <c r="D113" s="17" t="s">
        <v>14</v>
      </c>
      <c r="E113" s="17" t="s">
        <v>17</v>
      </c>
      <c r="F113" s="18"/>
      <c r="G113" s="19">
        <v>5.99</v>
      </c>
      <c r="H113" s="19">
        <v>0.22</v>
      </c>
      <c r="I113" s="19">
        <v>4.67</v>
      </c>
      <c r="J113" s="44"/>
      <c r="K113" s="20">
        <f t="shared" si="4"/>
        <v>0</v>
      </c>
      <c r="L113" s="21" t="str">
        <f t="shared" si="5"/>
        <v>Info Link</v>
      </c>
    </row>
    <row r="114" spans="1:12" x14ac:dyDescent="0.25">
      <c r="A114" s="16" t="s">
        <v>129</v>
      </c>
      <c r="B114" s="17" t="s">
        <v>130</v>
      </c>
      <c r="C114" s="17" t="s">
        <v>82</v>
      </c>
      <c r="D114" s="17" t="s">
        <v>14</v>
      </c>
      <c r="E114" s="17" t="s">
        <v>17</v>
      </c>
      <c r="F114" s="18"/>
      <c r="G114" s="19">
        <v>5.99</v>
      </c>
      <c r="H114" s="19">
        <v>0.22</v>
      </c>
      <c r="I114" s="19">
        <v>4.67</v>
      </c>
      <c r="J114" s="44"/>
      <c r="K114" s="20">
        <f t="shared" si="4"/>
        <v>0</v>
      </c>
      <c r="L114" s="21" t="str">
        <f t="shared" si="5"/>
        <v>Info Link</v>
      </c>
    </row>
    <row r="115" spans="1:12" x14ac:dyDescent="0.25">
      <c r="A115" s="16" t="s">
        <v>131</v>
      </c>
      <c r="B115" s="17" t="s">
        <v>132</v>
      </c>
      <c r="C115" s="17" t="s">
        <v>82</v>
      </c>
      <c r="D115" s="17" t="s">
        <v>14</v>
      </c>
      <c r="E115" s="17" t="s">
        <v>17</v>
      </c>
      <c r="F115" s="18"/>
      <c r="G115" s="19">
        <v>5.99</v>
      </c>
      <c r="H115" s="19">
        <v>0.22</v>
      </c>
      <c r="I115" s="19">
        <v>4.67</v>
      </c>
      <c r="J115" s="44"/>
      <c r="K115" s="20">
        <f t="shared" si="4"/>
        <v>0</v>
      </c>
      <c r="L115" s="21" t="str">
        <f t="shared" si="5"/>
        <v>Info Link</v>
      </c>
    </row>
    <row r="116" spans="1:12" x14ac:dyDescent="0.25">
      <c r="A116" s="16" t="s">
        <v>133</v>
      </c>
      <c r="B116" s="17" t="s">
        <v>134</v>
      </c>
      <c r="C116" s="17" t="s">
        <v>82</v>
      </c>
      <c r="D116" s="17" t="s">
        <v>14</v>
      </c>
      <c r="E116" s="17" t="s">
        <v>17</v>
      </c>
      <c r="F116" s="18"/>
      <c r="G116" s="19">
        <v>5.99</v>
      </c>
      <c r="H116" s="19">
        <v>0.22</v>
      </c>
      <c r="I116" s="19">
        <v>4.67</v>
      </c>
      <c r="J116" s="44"/>
      <c r="K116" s="20">
        <f t="shared" si="4"/>
        <v>0</v>
      </c>
      <c r="L116" s="21" t="str">
        <f t="shared" si="5"/>
        <v>Info Link</v>
      </c>
    </row>
    <row r="117" spans="1:12" x14ac:dyDescent="0.25">
      <c r="A117" s="16" t="s">
        <v>135</v>
      </c>
      <c r="B117" s="17" t="s">
        <v>31</v>
      </c>
      <c r="C117" s="17" t="s">
        <v>82</v>
      </c>
      <c r="D117" s="17" t="s">
        <v>14</v>
      </c>
      <c r="E117" s="17" t="s">
        <v>17</v>
      </c>
      <c r="F117" s="18"/>
      <c r="G117" s="19">
        <v>5.99</v>
      </c>
      <c r="H117" s="19">
        <v>0.22</v>
      </c>
      <c r="I117" s="19">
        <v>4.67</v>
      </c>
      <c r="J117" s="44"/>
      <c r="K117" s="20">
        <f t="shared" si="4"/>
        <v>0</v>
      </c>
      <c r="L117" s="21" t="str">
        <f t="shared" si="5"/>
        <v>Info Link</v>
      </c>
    </row>
    <row r="118" spans="1:12" x14ac:dyDescent="0.25">
      <c r="A118" s="16" t="s">
        <v>136</v>
      </c>
      <c r="B118" s="17" t="s">
        <v>32</v>
      </c>
      <c r="C118" s="17" t="s">
        <v>82</v>
      </c>
      <c r="D118" s="17" t="s">
        <v>14</v>
      </c>
      <c r="E118" s="17" t="s">
        <v>17</v>
      </c>
      <c r="F118" s="18"/>
      <c r="G118" s="19">
        <v>5.99</v>
      </c>
      <c r="H118" s="19">
        <v>0.22</v>
      </c>
      <c r="I118" s="19">
        <v>4.67</v>
      </c>
      <c r="J118" s="44"/>
      <c r="K118" s="20">
        <f t="shared" si="4"/>
        <v>0</v>
      </c>
      <c r="L118" s="21" t="str">
        <f t="shared" si="5"/>
        <v>Info Link</v>
      </c>
    </row>
    <row r="119" spans="1:12" x14ac:dyDescent="0.25">
      <c r="A119" s="16" t="s">
        <v>137</v>
      </c>
      <c r="B119" s="17" t="s">
        <v>138</v>
      </c>
      <c r="C119" s="17" t="s">
        <v>82</v>
      </c>
      <c r="D119" s="17" t="s">
        <v>14</v>
      </c>
      <c r="E119" s="17" t="s">
        <v>17</v>
      </c>
      <c r="F119" s="18"/>
      <c r="G119" s="19">
        <v>5.99</v>
      </c>
      <c r="H119" s="19">
        <v>0.22</v>
      </c>
      <c r="I119" s="19">
        <v>4.67</v>
      </c>
      <c r="J119" s="44"/>
      <c r="K119" s="20">
        <f t="shared" si="4"/>
        <v>0</v>
      </c>
      <c r="L119" s="21" t="str">
        <f t="shared" si="5"/>
        <v>Info Link</v>
      </c>
    </row>
    <row r="120" spans="1:12" x14ac:dyDescent="0.25">
      <c r="A120" s="16" t="s">
        <v>139</v>
      </c>
      <c r="B120" s="17" t="s">
        <v>33</v>
      </c>
      <c r="C120" s="17" t="s">
        <v>82</v>
      </c>
      <c r="D120" s="17" t="s">
        <v>14</v>
      </c>
      <c r="E120" s="17" t="s">
        <v>17</v>
      </c>
      <c r="F120" s="18"/>
      <c r="G120" s="19">
        <v>5.99</v>
      </c>
      <c r="H120" s="19">
        <v>0.22</v>
      </c>
      <c r="I120" s="19">
        <v>4.67</v>
      </c>
      <c r="J120" s="44"/>
      <c r="K120" s="20">
        <f t="shared" si="4"/>
        <v>0</v>
      </c>
      <c r="L120" s="21" t="str">
        <f t="shared" si="5"/>
        <v>Info Link</v>
      </c>
    </row>
    <row r="121" spans="1:12" x14ac:dyDescent="0.25">
      <c r="A121" s="16" t="s">
        <v>140</v>
      </c>
      <c r="B121" s="17" t="s">
        <v>34</v>
      </c>
      <c r="C121" s="17" t="s">
        <v>82</v>
      </c>
      <c r="D121" s="17" t="s">
        <v>14</v>
      </c>
      <c r="E121" s="17" t="s">
        <v>17</v>
      </c>
      <c r="F121" s="18"/>
      <c r="G121" s="19">
        <v>5.99</v>
      </c>
      <c r="H121" s="19">
        <v>0.22</v>
      </c>
      <c r="I121" s="19">
        <v>4.67</v>
      </c>
      <c r="J121" s="44"/>
      <c r="K121" s="20">
        <f t="shared" si="4"/>
        <v>0</v>
      </c>
      <c r="L121" s="21" t="str">
        <f t="shared" si="5"/>
        <v>Info Link</v>
      </c>
    </row>
    <row r="122" spans="1:12" x14ac:dyDescent="0.25">
      <c r="A122" s="16" t="s">
        <v>141</v>
      </c>
      <c r="B122" s="17" t="s">
        <v>35</v>
      </c>
      <c r="C122" s="17" t="s">
        <v>82</v>
      </c>
      <c r="D122" s="17" t="s">
        <v>14</v>
      </c>
      <c r="E122" s="17" t="s">
        <v>15</v>
      </c>
      <c r="F122" s="18">
        <v>43592</v>
      </c>
      <c r="G122" s="19">
        <v>5.99</v>
      </c>
      <c r="H122" s="19">
        <v>0.22</v>
      </c>
      <c r="I122" s="19">
        <v>4.67</v>
      </c>
      <c r="J122" s="44"/>
      <c r="K122" s="20">
        <f t="shared" si="4"/>
        <v>0</v>
      </c>
      <c r="L122" s="21" t="str">
        <f t="shared" si="5"/>
        <v>Info Link</v>
      </c>
    </row>
    <row r="123" spans="1:12" x14ac:dyDescent="0.25">
      <c r="A123" s="16" t="s">
        <v>142</v>
      </c>
      <c r="B123" s="17" t="s">
        <v>36</v>
      </c>
      <c r="C123" s="17" t="s">
        <v>82</v>
      </c>
      <c r="D123" s="17" t="s">
        <v>14</v>
      </c>
      <c r="E123" s="17" t="s">
        <v>17</v>
      </c>
      <c r="F123" s="18"/>
      <c r="G123" s="19">
        <v>5.99</v>
      </c>
      <c r="H123" s="19">
        <v>0.22</v>
      </c>
      <c r="I123" s="19">
        <v>4.67</v>
      </c>
      <c r="J123" s="44"/>
      <c r="K123" s="20">
        <f t="shared" si="4"/>
        <v>0</v>
      </c>
      <c r="L123" s="21" t="str">
        <f t="shared" si="5"/>
        <v>Info Link</v>
      </c>
    </row>
    <row r="124" spans="1:12" x14ac:dyDescent="0.25">
      <c r="A124" s="16" t="s">
        <v>143</v>
      </c>
      <c r="B124" s="17" t="s">
        <v>144</v>
      </c>
      <c r="C124" s="17" t="s">
        <v>82</v>
      </c>
      <c r="D124" s="17" t="s">
        <v>14</v>
      </c>
      <c r="E124" s="17" t="s">
        <v>17</v>
      </c>
      <c r="F124" s="18"/>
      <c r="G124" s="19">
        <v>5.99</v>
      </c>
      <c r="H124" s="19">
        <v>0.22</v>
      </c>
      <c r="I124" s="19">
        <v>4.67</v>
      </c>
      <c r="J124" s="44"/>
      <c r="K124" s="20">
        <f t="shared" si="4"/>
        <v>0</v>
      </c>
      <c r="L124" s="21" t="str">
        <f t="shared" si="5"/>
        <v>Info Link</v>
      </c>
    </row>
    <row r="125" spans="1:12" x14ac:dyDescent="0.25">
      <c r="A125" s="16" t="s">
        <v>145</v>
      </c>
      <c r="B125" s="17" t="s">
        <v>146</v>
      </c>
      <c r="C125" s="17" t="s">
        <v>82</v>
      </c>
      <c r="D125" s="17" t="s">
        <v>14</v>
      </c>
      <c r="E125" s="17" t="s">
        <v>17</v>
      </c>
      <c r="F125" s="18"/>
      <c r="G125" s="19">
        <v>5.99</v>
      </c>
      <c r="H125" s="19">
        <v>0.22</v>
      </c>
      <c r="I125" s="19">
        <v>4.67</v>
      </c>
      <c r="J125" s="44"/>
      <c r="K125" s="20">
        <f t="shared" si="4"/>
        <v>0</v>
      </c>
      <c r="L125" s="21" t="str">
        <f t="shared" si="5"/>
        <v>Info Link</v>
      </c>
    </row>
    <row r="126" spans="1:12" x14ac:dyDescent="0.25">
      <c r="A126" s="16" t="s">
        <v>147</v>
      </c>
      <c r="B126" s="17" t="s">
        <v>37</v>
      </c>
      <c r="C126" s="17" t="s">
        <v>82</v>
      </c>
      <c r="D126" s="17" t="s">
        <v>14</v>
      </c>
      <c r="E126" s="17" t="s">
        <v>15</v>
      </c>
      <c r="F126" s="18">
        <v>43823</v>
      </c>
      <c r="G126" s="19">
        <v>5.99</v>
      </c>
      <c r="H126" s="19">
        <v>0.22</v>
      </c>
      <c r="I126" s="19">
        <v>4.67</v>
      </c>
      <c r="J126" s="44"/>
      <c r="K126" s="20">
        <f t="shared" si="4"/>
        <v>0</v>
      </c>
      <c r="L126" s="21" t="str">
        <f t="shared" si="5"/>
        <v>Info Link</v>
      </c>
    </row>
    <row r="127" spans="1:12" x14ac:dyDescent="0.25">
      <c r="A127" s="16" t="s">
        <v>148</v>
      </c>
      <c r="B127" s="17" t="s">
        <v>38</v>
      </c>
      <c r="C127" s="17" t="s">
        <v>82</v>
      </c>
      <c r="D127" s="17" t="s">
        <v>14</v>
      </c>
      <c r="E127" s="17" t="s">
        <v>17</v>
      </c>
      <c r="F127" s="18"/>
      <c r="G127" s="19">
        <v>5.99</v>
      </c>
      <c r="H127" s="19">
        <v>0.22</v>
      </c>
      <c r="I127" s="19">
        <v>4.67</v>
      </c>
      <c r="J127" s="44"/>
      <c r="K127" s="20">
        <f t="shared" si="4"/>
        <v>0</v>
      </c>
      <c r="L127" s="21" t="str">
        <f t="shared" si="5"/>
        <v>Info Link</v>
      </c>
    </row>
    <row r="128" spans="1:12" x14ac:dyDescent="0.25">
      <c r="A128" s="16" t="s">
        <v>149</v>
      </c>
      <c r="B128" s="17" t="s">
        <v>150</v>
      </c>
      <c r="C128" s="17" t="s">
        <v>82</v>
      </c>
      <c r="D128" s="17" t="s">
        <v>14</v>
      </c>
      <c r="E128" s="17" t="s">
        <v>17</v>
      </c>
      <c r="F128" s="18"/>
      <c r="G128" s="19">
        <v>5.99</v>
      </c>
      <c r="H128" s="19">
        <v>0.22</v>
      </c>
      <c r="I128" s="19">
        <v>4.67</v>
      </c>
      <c r="J128" s="44"/>
      <c r="K128" s="20">
        <f t="shared" si="4"/>
        <v>0</v>
      </c>
      <c r="L128" s="21" t="str">
        <f t="shared" si="5"/>
        <v>Info Link</v>
      </c>
    </row>
    <row r="129" spans="1:12" x14ac:dyDescent="0.25">
      <c r="A129" s="16" t="s">
        <v>151</v>
      </c>
      <c r="B129" s="17" t="s">
        <v>39</v>
      </c>
      <c r="C129" s="17" t="s">
        <v>82</v>
      </c>
      <c r="D129" s="17" t="s">
        <v>14</v>
      </c>
      <c r="E129" s="17" t="s">
        <v>17</v>
      </c>
      <c r="F129" s="18"/>
      <c r="G129" s="19">
        <v>5.99</v>
      </c>
      <c r="H129" s="19">
        <v>0.22</v>
      </c>
      <c r="I129" s="19">
        <v>4.67</v>
      </c>
      <c r="J129" s="44"/>
      <c r="K129" s="20">
        <f t="shared" si="4"/>
        <v>0</v>
      </c>
      <c r="L129" s="21" t="str">
        <f t="shared" si="5"/>
        <v>Info Link</v>
      </c>
    </row>
    <row r="130" spans="1:12" x14ac:dyDescent="0.25">
      <c r="A130" s="16" t="s">
        <v>514</v>
      </c>
      <c r="B130" s="17" t="s">
        <v>447</v>
      </c>
      <c r="C130" s="17" t="s">
        <v>82</v>
      </c>
      <c r="D130" s="17" t="s">
        <v>14</v>
      </c>
      <c r="E130" s="17" t="s">
        <v>17</v>
      </c>
      <c r="F130" s="18"/>
      <c r="G130" s="19">
        <v>5.99</v>
      </c>
      <c r="H130" s="19">
        <v>0.22</v>
      </c>
      <c r="I130" s="19">
        <v>4.67</v>
      </c>
      <c r="J130" s="44"/>
      <c r="K130" s="20">
        <f t="shared" si="4"/>
        <v>0</v>
      </c>
      <c r="L130" s="21" t="str">
        <f t="shared" si="5"/>
        <v>Info Link</v>
      </c>
    </row>
    <row r="131" spans="1:12" x14ac:dyDescent="0.25">
      <c r="A131" s="16" t="s">
        <v>515</v>
      </c>
      <c r="B131" s="17" t="s">
        <v>516</v>
      </c>
      <c r="C131" s="17" t="s">
        <v>82</v>
      </c>
      <c r="D131" s="17" t="s">
        <v>14</v>
      </c>
      <c r="E131" s="17" t="s">
        <v>17</v>
      </c>
      <c r="F131" s="18"/>
      <c r="G131" s="19">
        <v>5.99</v>
      </c>
      <c r="H131" s="19">
        <v>0.22</v>
      </c>
      <c r="I131" s="19">
        <v>4.67</v>
      </c>
      <c r="J131" s="44"/>
      <c r="K131" s="20">
        <f t="shared" si="4"/>
        <v>0</v>
      </c>
      <c r="L131" s="21" t="str">
        <f t="shared" si="5"/>
        <v>Info Link</v>
      </c>
    </row>
    <row r="132" spans="1:12" x14ac:dyDescent="0.25">
      <c r="A132" s="16" t="s">
        <v>517</v>
      </c>
      <c r="B132" s="17" t="s">
        <v>449</v>
      </c>
      <c r="C132" s="17" t="s">
        <v>82</v>
      </c>
      <c r="D132" s="17" t="s">
        <v>14</v>
      </c>
      <c r="E132" s="17" t="s">
        <v>17</v>
      </c>
      <c r="F132" s="18"/>
      <c r="G132" s="19">
        <v>5.99</v>
      </c>
      <c r="H132" s="19">
        <v>0.22</v>
      </c>
      <c r="I132" s="19">
        <v>4.67</v>
      </c>
      <c r="J132" s="44"/>
      <c r="K132" s="20">
        <f t="shared" si="4"/>
        <v>0</v>
      </c>
      <c r="L132" s="21" t="str">
        <f t="shared" si="5"/>
        <v>Info Link</v>
      </c>
    </row>
    <row r="133" spans="1:12" x14ac:dyDescent="0.25">
      <c r="A133" s="16" t="s">
        <v>518</v>
      </c>
      <c r="B133" s="17" t="s">
        <v>451</v>
      </c>
      <c r="C133" s="17" t="s">
        <v>82</v>
      </c>
      <c r="D133" s="17" t="s">
        <v>14</v>
      </c>
      <c r="E133" s="17" t="s">
        <v>15</v>
      </c>
      <c r="F133" s="18">
        <v>43487</v>
      </c>
      <c r="G133" s="19">
        <v>5.99</v>
      </c>
      <c r="H133" s="19">
        <v>0.22</v>
      </c>
      <c r="I133" s="19">
        <v>4.67</v>
      </c>
      <c r="J133" s="44"/>
      <c r="K133" s="20">
        <f t="shared" si="4"/>
        <v>0</v>
      </c>
      <c r="L133" s="21" t="str">
        <f t="shared" si="5"/>
        <v>Info Link</v>
      </c>
    </row>
    <row r="134" spans="1:12" x14ac:dyDescent="0.25">
      <c r="A134" s="16" t="s">
        <v>519</v>
      </c>
      <c r="B134" s="17" t="s">
        <v>453</v>
      </c>
      <c r="C134" s="17" t="s">
        <v>82</v>
      </c>
      <c r="D134" s="17" t="s">
        <v>14</v>
      </c>
      <c r="E134" s="17" t="s">
        <v>17</v>
      </c>
      <c r="F134" s="18"/>
      <c r="G134" s="19">
        <v>5.99</v>
      </c>
      <c r="H134" s="19">
        <v>0.22</v>
      </c>
      <c r="I134" s="19">
        <v>4.67</v>
      </c>
      <c r="J134" s="44"/>
      <c r="K134" s="20">
        <f t="shared" si="4"/>
        <v>0</v>
      </c>
      <c r="L134" s="21" t="str">
        <f t="shared" si="5"/>
        <v>Info Link</v>
      </c>
    </row>
    <row r="135" spans="1:12" x14ac:dyDescent="0.25">
      <c r="A135" s="16" t="s">
        <v>520</v>
      </c>
      <c r="B135" s="17" t="s">
        <v>455</v>
      </c>
      <c r="C135" s="17" t="s">
        <v>82</v>
      </c>
      <c r="D135" s="17" t="s">
        <v>14</v>
      </c>
      <c r="E135" s="17" t="s">
        <v>15</v>
      </c>
      <c r="F135" s="18">
        <v>43606</v>
      </c>
      <c r="G135" s="19">
        <v>5.99</v>
      </c>
      <c r="H135" s="19">
        <v>0.22</v>
      </c>
      <c r="I135" s="19">
        <v>4.67</v>
      </c>
      <c r="J135" s="44"/>
      <c r="K135" s="20">
        <f t="shared" si="4"/>
        <v>0</v>
      </c>
      <c r="L135" s="21" t="str">
        <f t="shared" si="5"/>
        <v>Info Link</v>
      </c>
    </row>
    <row r="136" spans="1:12" x14ac:dyDescent="0.25">
      <c r="A136" s="16" t="s">
        <v>521</v>
      </c>
      <c r="B136" s="17" t="s">
        <v>457</v>
      </c>
      <c r="C136" s="17" t="s">
        <v>82</v>
      </c>
      <c r="D136" s="17" t="s">
        <v>14</v>
      </c>
      <c r="E136" s="17" t="s">
        <v>17</v>
      </c>
      <c r="F136" s="18"/>
      <c r="G136" s="19">
        <v>5.99</v>
      </c>
      <c r="H136" s="19">
        <v>0.22</v>
      </c>
      <c r="I136" s="19">
        <v>4.67</v>
      </c>
      <c r="J136" s="44"/>
      <c r="K136" s="20">
        <f t="shared" si="4"/>
        <v>0</v>
      </c>
      <c r="L136" s="21" t="str">
        <f t="shared" si="5"/>
        <v>Info Link</v>
      </c>
    </row>
    <row r="137" spans="1:12" x14ac:dyDescent="0.25">
      <c r="A137" s="16" t="s">
        <v>522</v>
      </c>
      <c r="B137" s="17" t="s">
        <v>459</v>
      </c>
      <c r="C137" s="17" t="s">
        <v>82</v>
      </c>
      <c r="D137" s="17" t="s">
        <v>14</v>
      </c>
      <c r="E137" s="17" t="s">
        <v>15</v>
      </c>
      <c r="F137" s="18">
        <v>43487</v>
      </c>
      <c r="G137" s="19">
        <v>5.99</v>
      </c>
      <c r="H137" s="19">
        <v>0.22</v>
      </c>
      <c r="I137" s="19">
        <v>4.67</v>
      </c>
      <c r="J137" s="44"/>
      <c r="K137" s="20">
        <f t="shared" si="4"/>
        <v>0</v>
      </c>
      <c r="L137" s="21" t="str">
        <f t="shared" si="5"/>
        <v>Info Link</v>
      </c>
    </row>
    <row r="138" spans="1:12" x14ac:dyDescent="0.25">
      <c r="A138" s="16" t="s">
        <v>523</v>
      </c>
      <c r="B138" s="17" t="s">
        <v>461</v>
      </c>
      <c r="C138" s="17" t="s">
        <v>82</v>
      </c>
      <c r="D138" s="17" t="s">
        <v>14</v>
      </c>
      <c r="E138" s="17" t="s">
        <v>17</v>
      </c>
      <c r="F138" s="18"/>
      <c r="G138" s="19">
        <v>5.99</v>
      </c>
      <c r="H138" s="19">
        <v>0.22</v>
      </c>
      <c r="I138" s="19">
        <v>4.67</v>
      </c>
      <c r="J138" s="44"/>
      <c r="K138" s="20">
        <f t="shared" ref="K138:K201" si="6">J138*I138</f>
        <v>0</v>
      </c>
      <c r="L138" s="21" t="str">
        <f t="shared" ref="L138:L201" si="7">HYPERLINK("https://www.edelweiss.plus/#keywordSearch&amp;q="&amp;A138,"Info Link")</f>
        <v>Info Link</v>
      </c>
    </row>
    <row r="139" spans="1:12" x14ac:dyDescent="0.25">
      <c r="A139" s="16" t="s">
        <v>524</v>
      </c>
      <c r="B139" s="17" t="s">
        <v>525</v>
      </c>
      <c r="C139" s="17" t="s">
        <v>82</v>
      </c>
      <c r="D139" s="17" t="s">
        <v>14</v>
      </c>
      <c r="E139" s="17" t="s">
        <v>17</v>
      </c>
      <c r="F139" s="18"/>
      <c r="G139" s="19">
        <v>5.99</v>
      </c>
      <c r="H139" s="19">
        <v>0.22</v>
      </c>
      <c r="I139" s="19">
        <v>4.67</v>
      </c>
      <c r="J139" s="44"/>
      <c r="K139" s="20">
        <f t="shared" si="6"/>
        <v>0</v>
      </c>
      <c r="L139" s="21" t="str">
        <f t="shared" si="7"/>
        <v>Info Link</v>
      </c>
    </row>
    <row r="140" spans="1:12" x14ac:dyDescent="0.25">
      <c r="A140" s="16" t="s">
        <v>526</v>
      </c>
      <c r="B140" s="17" t="s">
        <v>527</v>
      </c>
      <c r="C140" s="17" t="s">
        <v>82</v>
      </c>
      <c r="D140" s="17" t="s">
        <v>14</v>
      </c>
      <c r="E140" s="17" t="s">
        <v>17</v>
      </c>
      <c r="F140" s="18"/>
      <c r="G140" s="19">
        <v>5.99</v>
      </c>
      <c r="H140" s="19">
        <v>0.22</v>
      </c>
      <c r="I140" s="19">
        <v>4.67</v>
      </c>
      <c r="J140" s="44"/>
      <c r="K140" s="20">
        <f t="shared" si="6"/>
        <v>0</v>
      </c>
      <c r="L140" s="21" t="str">
        <f t="shared" si="7"/>
        <v>Info Link</v>
      </c>
    </row>
    <row r="141" spans="1:12" x14ac:dyDescent="0.25">
      <c r="A141" s="16" t="s">
        <v>528</v>
      </c>
      <c r="B141" s="17" t="s">
        <v>529</v>
      </c>
      <c r="C141" s="17" t="s">
        <v>82</v>
      </c>
      <c r="D141" s="17" t="s">
        <v>14</v>
      </c>
      <c r="E141" s="17" t="s">
        <v>17</v>
      </c>
      <c r="F141" s="18"/>
      <c r="G141" s="19">
        <v>5.99</v>
      </c>
      <c r="H141" s="19">
        <v>0.22</v>
      </c>
      <c r="I141" s="19">
        <v>4.67</v>
      </c>
      <c r="J141" s="44"/>
      <c r="K141" s="20">
        <f t="shared" si="6"/>
        <v>0</v>
      </c>
      <c r="L141" s="21" t="str">
        <f t="shared" si="7"/>
        <v>Info Link</v>
      </c>
    </row>
    <row r="142" spans="1:12" x14ac:dyDescent="0.25">
      <c r="A142" s="16" t="s">
        <v>530</v>
      </c>
      <c r="B142" s="17" t="s">
        <v>463</v>
      </c>
      <c r="C142" s="17" t="s">
        <v>82</v>
      </c>
      <c r="D142" s="17" t="s">
        <v>14</v>
      </c>
      <c r="E142" s="17" t="s">
        <v>17</v>
      </c>
      <c r="F142" s="18"/>
      <c r="G142" s="19">
        <v>5.99</v>
      </c>
      <c r="H142" s="19">
        <v>0.22</v>
      </c>
      <c r="I142" s="19">
        <v>4.67</v>
      </c>
      <c r="J142" s="44"/>
      <c r="K142" s="20">
        <f t="shared" si="6"/>
        <v>0</v>
      </c>
      <c r="L142" s="21" t="str">
        <f t="shared" si="7"/>
        <v>Info Link</v>
      </c>
    </row>
    <row r="143" spans="1:12" x14ac:dyDescent="0.25">
      <c r="A143" s="16" t="s">
        <v>531</v>
      </c>
      <c r="B143" s="17" t="s">
        <v>532</v>
      </c>
      <c r="C143" s="17" t="s">
        <v>82</v>
      </c>
      <c r="D143" s="17" t="s">
        <v>14</v>
      </c>
      <c r="E143" s="17" t="s">
        <v>17</v>
      </c>
      <c r="F143" s="18"/>
      <c r="G143" s="19">
        <v>5.99</v>
      </c>
      <c r="H143" s="19">
        <v>0.22</v>
      </c>
      <c r="I143" s="19">
        <v>4.67</v>
      </c>
      <c r="J143" s="44"/>
      <c r="K143" s="20">
        <f t="shared" si="6"/>
        <v>0</v>
      </c>
      <c r="L143" s="21" t="str">
        <f t="shared" si="7"/>
        <v>Info Link</v>
      </c>
    </row>
    <row r="144" spans="1:12" x14ac:dyDescent="0.25">
      <c r="A144" s="16" t="s">
        <v>533</v>
      </c>
      <c r="B144" s="17" t="s">
        <v>465</v>
      </c>
      <c r="C144" s="17" t="s">
        <v>82</v>
      </c>
      <c r="D144" s="17" t="s">
        <v>14</v>
      </c>
      <c r="E144" s="17" t="s">
        <v>17</v>
      </c>
      <c r="F144" s="18"/>
      <c r="G144" s="19">
        <v>5.99</v>
      </c>
      <c r="H144" s="19">
        <v>0.22</v>
      </c>
      <c r="I144" s="19">
        <v>4.67</v>
      </c>
      <c r="J144" s="44"/>
      <c r="K144" s="20">
        <f t="shared" si="6"/>
        <v>0</v>
      </c>
      <c r="L144" s="21" t="str">
        <f t="shared" si="7"/>
        <v>Info Link</v>
      </c>
    </row>
    <row r="145" spans="1:12" x14ac:dyDescent="0.25">
      <c r="A145" s="16" t="s">
        <v>534</v>
      </c>
      <c r="B145" s="17" t="s">
        <v>467</v>
      </c>
      <c r="C145" s="17" t="s">
        <v>82</v>
      </c>
      <c r="D145" s="17" t="s">
        <v>14</v>
      </c>
      <c r="E145" s="17" t="s">
        <v>17</v>
      </c>
      <c r="F145" s="18"/>
      <c r="G145" s="19">
        <v>5.99</v>
      </c>
      <c r="H145" s="19">
        <v>0.22</v>
      </c>
      <c r="I145" s="19">
        <v>4.67</v>
      </c>
      <c r="J145" s="44"/>
      <c r="K145" s="20">
        <f t="shared" si="6"/>
        <v>0</v>
      </c>
      <c r="L145" s="21" t="str">
        <f t="shared" si="7"/>
        <v>Info Link</v>
      </c>
    </row>
    <row r="146" spans="1:12" x14ac:dyDescent="0.25">
      <c r="A146" s="16" t="s">
        <v>535</v>
      </c>
      <c r="B146" s="17" t="s">
        <v>536</v>
      </c>
      <c r="C146" s="17" t="s">
        <v>82</v>
      </c>
      <c r="D146" s="17" t="s">
        <v>14</v>
      </c>
      <c r="E146" s="17" t="s">
        <v>17</v>
      </c>
      <c r="F146" s="18"/>
      <c r="G146" s="19">
        <v>5.99</v>
      </c>
      <c r="H146" s="19">
        <v>0.22</v>
      </c>
      <c r="I146" s="19">
        <v>4.67</v>
      </c>
      <c r="J146" s="44"/>
      <c r="K146" s="20">
        <f t="shared" si="6"/>
        <v>0</v>
      </c>
      <c r="L146" s="21" t="str">
        <f t="shared" si="7"/>
        <v>Info Link</v>
      </c>
    </row>
    <row r="147" spans="1:12" x14ac:dyDescent="0.25">
      <c r="A147" s="16" t="s">
        <v>537</v>
      </c>
      <c r="B147" s="17" t="s">
        <v>469</v>
      </c>
      <c r="C147" s="17" t="s">
        <v>82</v>
      </c>
      <c r="D147" s="17" t="s">
        <v>14</v>
      </c>
      <c r="E147" s="17" t="s">
        <v>17</v>
      </c>
      <c r="F147" s="18"/>
      <c r="G147" s="19">
        <v>5.99</v>
      </c>
      <c r="H147" s="19">
        <v>0.22</v>
      </c>
      <c r="I147" s="19">
        <v>4.67</v>
      </c>
      <c r="J147" s="44"/>
      <c r="K147" s="20">
        <f t="shared" si="6"/>
        <v>0</v>
      </c>
      <c r="L147" s="21" t="str">
        <f t="shared" si="7"/>
        <v>Info Link</v>
      </c>
    </row>
    <row r="148" spans="1:12" x14ac:dyDescent="0.25">
      <c r="A148" s="16" t="s">
        <v>538</v>
      </c>
      <c r="B148" s="17" t="s">
        <v>471</v>
      </c>
      <c r="C148" s="17" t="s">
        <v>82</v>
      </c>
      <c r="D148" s="17" t="s">
        <v>14</v>
      </c>
      <c r="E148" s="17" t="s">
        <v>17</v>
      </c>
      <c r="F148" s="18"/>
      <c r="G148" s="19">
        <v>5.99</v>
      </c>
      <c r="H148" s="19">
        <v>0.22</v>
      </c>
      <c r="I148" s="19">
        <v>4.67</v>
      </c>
      <c r="J148" s="44"/>
      <c r="K148" s="20">
        <f t="shared" si="6"/>
        <v>0</v>
      </c>
      <c r="L148" s="21" t="str">
        <f t="shared" si="7"/>
        <v>Info Link</v>
      </c>
    </row>
    <row r="149" spans="1:12" x14ac:dyDescent="0.25">
      <c r="A149" s="16" t="s">
        <v>539</v>
      </c>
      <c r="B149" s="17" t="s">
        <v>540</v>
      </c>
      <c r="C149" s="17" t="s">
        <v>82</v>
      </c>
      <c r="D149" s="17" t="s">
        <v>14</v>
      </c>
      <c r="E149" s="17" t="s">
        <v>541</v>
      </c>
      <c r="F149" s="18"/>
      <c r="G149" s="19">
        <v>5.99</v>
      </c>
      <c r="H149" s="19">
        <v>0.22</v>
      </c>
      <c r="I149" s="19">
        <v>4.67</v>
      </c>
      <c r="J149" s="44"/>
      <c r="K149" s="20">
        <f t="shared" si="6"/>
        <v>0</v>
      </c>
      <c r="L149" s="21" t="str">
        <f t="shared" si="7"/>
        <v>Info Link</v>
      </c>
    </row>
    <row r="150" spans="1:12" x14ac:dyDescent="0.25">
      <c r="A150" s="16" t="s">
        <v>542</v>
      </c>
      <c r="B150" s="17" t="s">
        <v>543</v>
      </c>
      <c r="C150" s="17" t="s">
        <v>82</v>
      </c>
      <c r="D150" s="17" t="s">
        <v>14</v>
      </c>
      <c r="E150" s="17" t="s">
        <v>17</v>
      </c>
      <c r="F150" s="18"/>
      <c r="G150" s="19">
        <v>5.99</v>
      </c>
      <c r="H150" s="19">
        <v>0.22</v>
      </c>
      <c r="I150" s="19">
        <v>4.67</v>
      </c>
      <c r="J150" s="44"/>
      <c r="K150" s="20">
        <f t="shared" si="6"/>
        <v>0</v>
      </c>
      <c r="L150" s="21" t="str">
        <f t="shared" si="7"/>
        <v>Info Link</v>
      </c>
    </row>
    <row r="151" spans="1:12" x14ac:dyDescent="0.25">
      <c r="A151" s="16" t="s">
        <v>544</v>
      </c>
      <c r="B151" s="17" t="s">
        <v>473</v>
      </c>
      <c r="C151" s="17" t="s">
        <v>82</v>
      </c>
      <c r="D151" s="17" t="s">
        <v>14</v>
      </c>
      <c r="E151" s="17" t="s">
        <v>17</v>
      </c>
      <c r="F151" s="18"/>
      <c r="G151" s="19">
        <v>5.99</v>
      </c>
      <c r="H151" s="19">
        <v>0.22</v>
      </c>
      <c r="I151" s="19">
        <v>4.67</v>
      </c>
      <c r="J151" s="44"/>
      <c r="K151" s="20">
        <f t="shared" si="6"/>
        <v>0</v>
      </c>
      <c r="L151" s="21" t="str">
        <f t="shared" si="7"/>
        <v>Info Link</v>
      </c>
    </row>
    <row r="152" spans="1:12" x14ac:dyDescent="0.25">
      <c r="A152" s="16" t="s">
        <v>545</v>
      </c>
      <c r="B152" s="17" t="s">
        <v>546</v>
      </c>
      <c r="C152" s="17" t="s">
        <v>82</v>
      </c>
      <c r="D152" s="17" t="s">
        <v>14</v>
      </c>
      <c r="E152" s="17" t="s">
        <v>17</v>
      </c>
      <c r="F152" s="18"/>
      <c r="G152" s="19">
        <v>5.99</v>
      </c>
      <c r="H152" s="19">
        <v>0.22</v>
      </c>
      <c r="I152" s="19">
        <v>4.67</v>
      </c>
      <c r="J152" s="44"/>
      <c r="K152" s="20">
        <f t="shared" si="6"/>
        <v>0</v>
      </c>
      <c r="L152" s="21" t="str">
        <f t="shared" si="7"/>
        <v>Info Link</v>
      </c>
    </row>
    <row r="153" spans="1:12" x14ac:dyDescent="0.25">
      <c r="A153" s="16" t="s">
        <v>547</v>
      </c>
      <c r="B153" s="17" t="s">
        <v>475</v>
      </c>
      <c r="C153" s="17" t="s">
        <v>82</v>
      </c>
      <c r="D153" s="17" t="s">
        <v>14</v>
      </c>
      <c r="E153" s="17" t="s">
        <v>15</v>
      </c>
      <c r="F153" s="18">
        <v>43606</v>
      </c>
      <c r="G153" s="19">
        <v>5.99</v>
      </c>
      <c r="H153" s="19">
        <v>0.22</v>
      </c>
      <c r="I153" s="19">
        <v>4.67</v>
      </c>
      <c r="J153" s="44"/>
      <c r="K153" s="20">
        <f t="shared" si="6"/>
        <v>0</v>
      </c>
      <c r="L153" s="21" t="str">
        <f t="shared" si="7"/>
        <v>Info Link</v>
      </c>
    </row>
    <row r="154" spans="1:12" x14ac:dyDescent="0.25">
      <c r="A154" s="16" t="s">
        <v>548</v>
      </c>
      <c r="B154" s="17" t="s">
        <v>477</v>
      </c>
      <c r="C154" s="17" t="s">
        <v>82</v>
      </c>
      <c r="D154" s="17" t="s">
        <v>14</v>
      </c>
      <c r="E154" s="17" t="s">
        <v>17</v>
      </c>
      <c r="F154" s="18"/>
      <c r="G154" s="19">
        <v>5.99</v>
      </c>
      <c r="H154" s="19">
        <v>0.22</v>
      </c>
      <c r="I154" s="19">
        <v>4.67</v>
      </c>
      <c r="J154" s="44"/>
      <c r="K154" s="20">
        <f t="shared" si="6"/>
        <v>0</v>
      </c>
      <c r="L154" s="21" t="str">
        <f t="shared" si="7"/>
        <v>Info Link</v>
      </c>
    </row>
    <row r="155" spans="1:12" x14ac:dyDescent="0.25">
      <c r="A155" s="16" t="s">
        <v>549</v>
      </c>
      <c r="B155" s="17" t="s">
        <v>550</v>
      </c>
      <c r="C155" s="17" t="s">
        <v>82</v>
      </c>
      <c r="D155" s="17" t="s">
        <v>14</v>
      </c>
      <c r="E155" s="17" t="s">
        <v>17</v>
      </c>
      <c r="F155" s="18"/>
      <c r="G155" s="19">
        <v>5.99</v>
      </c>
      <c r="H155" s="19">
        <v>0.22</v>
      </c>
      <c r="I155" s="19">
        <v>4.67</v>
      </c>
      <c r="J155" s="44"/>
      <c r="K155" s="20">
        <f t="shared" si="6"/>
        <v>0</v>
      </c>
      <c r="L155" s="21" t="str">
        <f t="shared" si="7"/>
        <v>Info Link</v>
      </c>
    </row>
    <row r="156" spans="1:12" x14ac:dyDescent="0.25">
      <c r="A156" s="16" t="s">
        <v>551</v>
      </c>
      <c r="B156" s="17" t="s">
        <v>479</v>
      </c>
      <c r="C156" s="17" t="s">
        <v>82</v>
      </c>
      <c r="D156" s="17" t="s">
        <v>14</v>
      </c>
      <c r="E156" s="17" t="s">
        <v>15</v>
      </c>
      <c r="F156" s="18" t="s">
        <v>480</v>
      </c>
      <c r="G156" s="19">
        <v>5.99</v>
      </c>
      <c r="H156" s="19">
        <v>0.22</v>
      </c>
      <c r="I156" s="19">
        <v>4.67</v>
      </c>
      <c r="J156" s="44"/>
      <c r="K156" s="20">
        <f t="shared" si="6"/>
        <v>0</v>
      </c>
      <c r="L156" s="21" t="str">
        <f t="shared" si="7"/>
        <v>Info Link</v>
      </c>
    </row>
    <row r="157" spans="1:12" x14ac:dyDescent="0.25">
      <c r="A157" s="16" t="s">
        <v>552</v>
      </c>
      <c r="B157" s="17" t="s">
        <v>482</v>
      </c>
      <c r="C157" s="17" t="s">
        <v>82</v>
      </c>
      <c r="D157" s="17" t="s">
        <v>14</v>
      </c>
      <c r="E157" s="17" t="s">
        <v>17</v>
      </c>
      <c r="F157" s="18"/>
      <c r="G157" s="19">
        <v>5.99</v>
      </c>
      <c r="H157" s="19">
        <v>0.22</v>
      </c>
      <c r="I157" s="19">
        <v>4.67</v>
      </c>
      <c r="J157" s="44"/>
      <c r="K157" s="20">
        <f t="shared" si="6"/>
        <v>0</v>
      </c>
      <c r="L157" s="21" t="str">
        <f t="shared" si="7"/>
        <v>Info Link</v>
      </c>
    </row>
    <row r="158" spans="1:12" x14ac:dyDescent="0.25">
      <c r="A158" s="16" t="s">
        <v>553</v>
      </c>
      <c r="B158" s="17" t="s">
        <v>484</v>
      </c>
      <c r="C158" s="17" t="s">
        <v>82</v>
      </c>
      <c r="D158" s="17" t="s">
        <v>14</v>
      </c>
      <c r="E158" s="17" t="s">
        <v>17</v>
      </c>
      <c r="F158" s="18"/>
      <c r="G158" s="19">
        <v>5.99</v>
      </c>
      <c r="H158" s="19">
        <v>0.22</v>
      </c>
      <c r="I158" s="19">
        <v>4.67</v>
      </c>
      <c r="J158" s="44"/>
      <c r="K158" s="20">
        <f t="shared" si="6"/>
        <v>0</v>
      </c>
      <c r="L158" s="21" t="str">
        <f t="shared" si="7"/>
        <v>Info Link</v>
      </c>
    </row>
    <row r="159" spans="1:12" x14ac:dyDescent="0.25">
      <c r="A159" s="16" t="s">
        <v>554</v>
      </c>
      <c r="B159" s="17" t="s">
        <v>486</v>
      </c>
      <c r="C159" s="17" t="s">
        <v>82</v>
      </c>
      <c r="D159" s="17" t="s">
        <v>14</v>
      </c>
      <c r="E159" s="17" t="s">
        <v>15</v>
      </c>
      <c r="F159" s="18" t="s">
        <v>480</v>
      </c>
      <c r="G159" s="19">
        <v>5.99</v>
      </c>
      <c r="H159" s="19">
        <v>0.22</v>
      </c>
      <c r="I159" s="19">
        <v>4.67</v>
      </c>
      <c r="J159" s="44"/>
      <c r="K159" s="20">
        <f t="shared" si="6"/>
        <v>0</v>
      </c>
      <c r="L159" s="21" t="str">
        <f t="shared" si="7"/>
        <v>Info Link</v>
      </c>
    </row>
    <row r="160" spans="1:12" x14ac:dyDescent="0.25">
      <c r="A160" s="16" t="s">
        <v>555</v>
      </c>
      <c r="B160" s="17" t="s">
        <v>556</v>
      </c>
      <c r="C160" s="17" t="s">
        <v>82</v>
      </c>
      <c r="D160" s="17" t="s">
        <v>14</v>
      </c>
      <c r="E160" s="17" t="s">
        <v>17</v>
      </c>
      <c r="F160" s="18"/>
      <c r="G160" s="19">
        <v>5.99</v>
      </c>
      <c r="H160" s="19">
        <v>0.22</v>
      </c>
      <c r="I160" s="19">
        <v>4.67</v>
      </c>
      <c r="J160" s="44"/>
      <c r="K160" s="20">
        <f t="shared" si="6"/>
        <v>0</v>
      </c>
      <c r="L160" s="21" t="str">
        <f t="shared" si="7"/>
        <v>Info Link</v>
      </c>
    </row>
    <row r="161" spans="1:12" x14ac:dyDescent="0.25">
      <c r="A161" s="16" t="s">
        <v>557</v>
      </c>
      <c r="B161" s="17" t="s">
        <v>488</v>
      </c>
      <c r="C161" s="17" t="s">
        <v>82</v>
      </c>
      <c r="D161" s="17" t="s">
        <v>14</v>
      </c>
      <c r="E161" s="17" t="s">
        <v>17</v>
      </c>
      <c r="F161" s="18"/>
      <c r="G161" s="19">
        <v>5.99</v>
      </c>
      <c r="H161" s="19">
        <v>0.22</v>
      </c>
      <c r="I161" s="19">
        <v>4.67</v>
      </c>
      <c r="J161" s="44"/>
      <c r="K161" s="20">
        <f t="shared" si="6"/>
        <v>0</v>
      </c>
      <c r="L161" s="21" t="str">
        <f t="shared" si="7"/>
        <v>Info Link</v>
      </c>
    </row>
    <row r="162" spans="1:12" x14ac:dyDescent="0.25">
      <c r="A162" s="16" t="s">
        <v>152</v>
      </c>
      <c r="B162" s="17" t="s">
        <v>40</v>
      </c>
      <c r="C162" s="17" t="s">
        <v>82</v>
      </c>
      <c r="D162" s="17" t="s">
        <v>14</v>
      </c>
      <c r="E162" s="17" t="s">
        <v>17</v>
      </c>
      <c r="F162" s="18"/>
      <c r="G162" s="19">
        <v>5.99</v>
      </c>
      <c r="H162" s="19">
        <v>0.22</v>
      </c>
      <c r="I162" s="19">
        <v>4.67</v>
      </c>
      <c r="J162" s="44"/>
      <c r="K162" s="20">
        <f t="shared" si="6"/>
        <v>0</v>
      </c>
      <c r="L162" s="21" t="str">
        <f t="shared" si="7"/>
        <v>Info Link</v>
      </c>
    </row>
    <row r="163" spans="1:12" x14ac:dyDescent="0.25">
      <c r="A163" s="16" t="s">
        <v>153</v>
      </c>
      <c r="B163" s="17" t="s">
        <v>41</v>
      </c>
      <c r="C163" s="17" t="s">
        <v>82</v>
      </c>
      <c r="D163" s="17" t="s">
        <v>14</v>
      </c>
      <c r="E163" s="17" t="s">
        <v>17</v>
      </c>
      <c r="F163" s="18"/>
      <c r="G163" s="19">
        <v>5.99</v>
      </c>
      <c r="H163" s="19">
        <v>0.22</v>
      </c>
      <c r="I163" s="19">
        <v>4.67</v>
      </c>
      <c r="J163" s="44"/>
      <c r="K163" s="20">
        <f t="shared" si="6"/>
        <v>0</v>
      </c>
      <c r="L163" s="21" t="str">
        <f t="shared" si="7"/>
        <v>Info Link</v>
      </c>
    </row>
    <row r="164" spans="1:12" x14ac:dyDescent="0.25">
      <c r="A164" s="16" t="s">
        <v>154</v>
      </c>
      <c r="B164" s="17" t="s">
        <v>155</v>
      </c>
      <c r="C164" s="17" t="s">
        <v>82</v>
      </c>
      <c r="D164" s="17" t="s">
        <v>14</v>
      </c>
      <c r="E164" s="17" t="s">
        <v>17</v>
      </c>
      <c r="F164" s="18"/>
      <c r="G164" s="19">
        <v>5.99</v>
      </c>
      <c r="H164" s="19">
        <v>0.22</v>
      </c>
      <c r="I164" s="19">
        <v>4.67</v>
      </c>
      <c r="J164" s="44"/>
      <c r="K164" s="20">
        <f t="shared" si="6"/>
        <v>0</v>
      </c>
      <c r="L164" s="21" t="str">
        <f t="shared" si="7"/>
        <v>Info Link</v>
      </c>
    </row>
    <row r="165" spans="1:12" x14ac:dyDescent="0.25">
      <c r="A165" s="16" t="s">
        <v>156</v>
      </c>
      <c r="B165" s="17" t="s">
        <v>157</v>
      </c>
      <c r="C165" s="17" t="s">
        <v>82</v>
      </c>
      <c r="D165" s="17" t="s">
        <v>14</v>
      </c>
      <c r="E165" s="17" t="s">
        <v>17</v>
      </c>
      <c r="F165" s="18"/>
      <c r="G165" s="19">
        <v>5.99</v>
      </c>
      <c r="H165" s="19">
        <v>0.22</v>
      </c>
      <c r="I165" s="19">
        <v>4.67</v>
      </c>
      <c r="J165" s="44"/>
      <c r="K165" s="20">
        <f t="shared" si="6"/>
        <v>0</v>
      </c>
      <c r="L165" s="21" t="str">
        <f t="shared" si="7"/>
        <v>Info Link</v>
      </c>
    </row>
    <row r="166" spans="1:12" x14ac:dyDescent="0.25">
      <c r="A166" s="16" t="s">
        <v>158</v>
      </c>
      <c r="B166" s="17" t="s">
        <v>159</v>
      </c>
      <c r="C166" s="17" t="s">
        <v>82</v>
      </c>
      <c r="D166" s="17" t="s">
        <v>14</v>
      </c>
      <c r="E166" s="17" t="s">
        <v>17</v>
      </c>
      <c r="F166" s="18"/>
      <c r="G166" s="19">
        <v>5.99</v>
      </c>
      <c r="H166" s="19">
        <v>0.22</v>
      </c>
      <c r="I166" s="19">
        <v>4.67</v>
      </c>
      <c r="J166" s="44"/>
      <c r="K166" s="20">
        <f t="shared" si="6"/>
        <v>0</v>
      </c>
      <c r="L166" s="21" t="str">
        <f t="shared" si="7"/>
        <v>Info Link</v>
      </c>
    </row>
    <row r="167" spans="1:12" x14ac:dyDescent="0.25">
      <c r="A167" s="16" t="s">
        <v>160</v>
      </c>
      <c r="B167" s="17" t="s">
        <v>43</v>
      </c>
      <c r="C167" s="17" t="s">
        <v>82</v>
      </c>
      <c r="D167" s="17" t="s">
        <v>14</v>
      </c>
      <c r="E167" s="17" t="s">
        <v>17</v>
      </c>
      <c r="F167" s="18"/>
      <c r="G167" s="19">
        <v>5.99</v>
      </c>
      <c r="H167" s="19">
        <v>0.22</v>
      </c>
      <c r="I167" s="19">
        <v>4.67</v>
      </c>
      <c r="J167" s="44"/>
      <c r="K167" s="20">
        <f t="shared" si="6"/>
        <v>0</v>
      </c>
      <c r="L167" s="21" t="str">
        <f t="shared" si="7"/>
        <v>Info Link</v>
      </c>
    </row>
    <row r="168" spans="1:12" x14ac:dyDescent="0.25">
      <c r="A168" s="16" t="s">
        <v>161</v>
      </c>
      <c r="B168" s="17" t="s">
        <v>162</v>
      </c>
      <c r="C168" s="17" t="s">
        <v>82</v>
      </c>
      <c r="D168" s="17" t="s">
        <v>14</v>
      </c>
      <c r="E168" s="17" t="s">
        <v>17</v>
      </c>
      <c r="F168" s="18"/>
      <c r="G168" s="19">
        <v>5.99</v>
      </c>
      <c r="H168" s="19">
        <v>0.22</v>
      </c>
      <c r="I168" s="19">
        <v>4.67</v>
      </c>
      <c r="J168" s="44"/>
      <c r="K168" s="20">
        <f t="shared" si="6"/>
        <v>0</v>
      </c>
      <c r="L168" s="21" t="str">
        <f t="shared" si="7"/>
        <v>Info Link</v>
      </c>
    </row>
    <row r="169" spans="1:12" x14ac:dyDescent="0.25">
      <c r="A169" s="16" t="s">
        <v>163</v>
      </c>
      <c r="B169" s="17" t="s">
        <v>164</v>
      </c>
      <c r="C169" s="17" t="s">
        <v>82</v>
      </c>
      <c r="D169" s="17" t="s">
        <v>14</v>
      </c>
      <c r="E169" s="17" t="s">
        <v>17</v>
      </c>
      <c r="F169" s="18"/>
      <c r="G169" s="19">
        <v>5.99</v>
      </c>
      <c r="H169" s="19">
        <v>0.22</v>
      </c>
      <c r="I169" s="19">
        <v>4.67</v>
      </c>
      <c r="J169" s="44"/>
      <c r="K169" s="20">
        <f t="shared" si="6"/>
        <v>0</v>
      </c>
      <c r="L169" s="21" t="str">
        <f t="shared" si="7"/>
        <v>Info Link</v>
      </c>
    </row>
    <row r="170" spans="1:12" x14ac:dyDescent="0.25">
      <c r="A170" s="16" t="s">
        <v>165</v>
      </c>
      <c r="B170" s="17" t="s">
        <v>166</v>
      </c>
      <c r="C170" s="17" t="s">
        <v>82</v>
      </c>
      <c r="D170" s="17" t="s">
        <v>14</v>
      </c>
      <c r="E170" s="17" t="s">
        <v>17</v>
      </c>
      <c r="F170" s="18"/>
      <c r="G170" s="19">
        <v>5.99</v>
      </c>
      <c r="H170" s="19">
        <v>0.22</v>
      </c>
      <c r="I170" s="19">
        <v>4.67</v>
      </c>
      <c r="J170" s="44"/>
      <c r="K170" s="20">
        <f t="shared" si="6"/>
        <v>0</v>
      </c>
      <c r="L170" s="21" t="str">
        <f t="shared" si="7"/>
        <v>Info Link</v>
      </c>
    </row>
    <row r="171" spans="1:12" x14ac:dyDescent="0.25">
      <c r="A171" s="16" t="s">
        <v>167</v>
      </c>
      <c r="B171" s="17" t="s">
        <v>168</v>
      </c>
      <c r="C171" s="17" t="s">
        <v>82</v>
      </c>
      <c r="D171" s="17" t="s">
        <v>14</v>
      </c>
      <c r="E171" s="17" t="s">
        <v>17</v>
      </c>
      <c r="F171" s="18"/>
      <c r="G171" s="19">
        <v>5.99</v>
      </c>
      <c r="H171" s="19">
        <v>0.22</v>
      </c>
      <c r="I171" s="19">
        <v>4.67</v>
      </c>
      <c r="J171" s="44"/>
      <c r="K171" s="20">
        <f t="shared" si="6"/>
        <v>0</v>
      </c>
      <c r="L171" s="21" t="str">
        <f t="shared" si="7"/>
        <v>Info Link</v>
      </c>
    </row>
    <row r="172" spans="1:12" x14ac:dyDescent="0.25">
      <c r="A172" s="16" t="s">
        <v>169</v>
      </c>
      <c r="B172" s="17" t="s">
        <v>170</v>
      </c>
      <c r="C172" s="17" t="s">
        <v>82</v>
      </c>
      <c r="D172" s="17" t="s">
        <v>14</v>
      </c>
      <c r="E172" s="17" t="s">
        <v>17</v>
      </c>
      <c r="F172" s="18"/>
      <c r="G172" s="19">
        <v>5.99</v>
      </c>
      <c r="H172" s="19">
        <v>0.22</v>
      </c>
      <c r="I172" s="19">
        <v>4.67</v>
      </c>
      <c r="J172" s="44"/>
      <c r="K172" s="20">
        <f t="shared" si="6"/>
        <v>0</v>
      </c>
      <c r="L172" s="21" t="str">
        <f t="shared" si="7"/>
        <v>Info Link</v>
      </c>
    </row>
    <row r="173" spans="1:12" x14ac:dyDescent="0.25">
      <c r="A173" s="16" t="s">
        <v>171</v>
      </c>
      <c r="B173" s="17" t="s">
        <v>44</v>
      </c>
      <c r="C173" s="17" t="s">
        <v>82</v>
      </c>
      <c r="D173" s="17" t="s">
        <v>14</v>
      </c>
      <c r="E173" s="17" t="s">
        <v>17</v>
      </c>
      <c r="F173" s="18"/>
      <c r="G173" s="19">
        <v>5.99</v>
      </c>
      <c r="H173" s="19">
        <v>0.22</v>
      </c>
      <c r="I173" s="19">
        <v>4.67</v>
      </c>
      <c r="J173" s="44"/>
      <c r="K173" s="20">
        <f t="shared" si="6"/>
        <v>0</v>
      </c>
      <c r="L173" s="21" t="str">
        <f t="shared" si="7"/>
        <v>Info Link</v>
      </c>
    </row>
    <row r="174" spans="1:12" x14ac:dyDescent="0.25">
      <c r="A174" s="16" t="s">
        <v>172</v>
      </c>
      <c r="B174" s="17" t="s">
        <v>173</v>
      </c>
      <c r="C174" s="17" t="s">
        <v>82</v>
      </c>
      <c r="D174" s="17" t="s">
        <v>14</v>
      </c>
      <c r="E174" s="17" t="s">
        <v>17</v>
      </c>
      <c r="F174" s="18"/>
      <c r="G174" s="19">
        <v>5.99</v>
      </c>
      <c r="H174" s="19">
        <v>0.22</v>
      </c>
      <c r="I174" s="19">
        <v>4.67</v>
      </c>
      <c r="J174" s="44"/>
      <c r="K174" s="20">
        <f t="shared" si="6"/>
        <v>0</v>
      </c>
      <c r="L174" s="21" t="str">
        <f t="shared" si="7"/>
        <v>Info Link</v>
      </c>
    </row>
    <row r="175" spans="1:12" x14ac:dyDescent="0.25">
      <c r="A175" s="16" t="s">
        <v>174</v>
      </c>
      <c r="B175" s="17" t="s">
        <v>175</v>
      </c>
      <c r="C175" s="17" t="s">
        <v>82</v>
      </c>
      <c r="D175" s="17" t="s">
        <v>14</v>
      </c>
      <c r="E175" s="17" t="s">
        <v>17</v>
      </c>
      <c r="F175" s="18"/>
      <c r="G175" s="19">
        <v>5.99</v>
      </c>
      <c r="H175" s="19">
        <v>0.22</v>
      </c>
      <c r="I175" s="19">
        <v>4.67</v>
      </c>
      <c r="J175" s="44"/>
      <c r="K175" s="20">
        <f t="shared" si="6"/>
        <v>0</v>
      </c>
      <c r="L175" s="21" t="str">
        <f t="shared" si="7"/>
        <v>Info Link</v>
      </c>
    </row>
    <row r="176" spans="1:12" x14ac:dyDescent="0.25">
      <c r="A176" s="16" t="s">
        <v>176</v>
      </c>
      <c r="B176" s="17" t="s">
        <v>177</v>
      </c>
      <c r="C176" s="17" t="s">
        <v>82</v>
      </c>
      <c r="D176" s="17" t="s">
        <v>14</v>
      </c>
      <c r="E176" s="17" t="s">
        <v>17</v>
      </c>
      <c r="F176" s="18"/>
      <c r="G176" s="19">
        <v>5.99</v>
      </c>
      <c r="H176" s="19">
        <v>0.22</v>
      </c>
      <c r="I176" s="19">
        <v>4.67</v>
      </c>
      <c r="J176" s="44"/>
      <c r="K176" s="20">
        <f t="shared" si="6"/>
        <v>0</v>
      </c>
      <c r="L176" s="21" t="str">
        <f t="shared" si="7"/>
        <v>Info Link</v>
      </c>
    </row>
    <row r="177" spans="1:12" x14ac:dyDescent="0.25">
      <c r="A177" s="16" t="s">
        <v>178</v>
      </c>
      <c r="B177" s="17" t="s">
        <v>179</v>
      </c>
      <c r="C177" s="17" t="s">
        <v>82</v>
      </c>
      <c r="D177" s="17" t="s">
        <v>14</v>
      </c>
      <c r="E177" s="17" t="s">
        <v>17</v>
      </c>
      <c r="F177" s="18"/>
      <c r="G177" s="19">
        <v>5.99</v>
      </c>
      <c r="H177" s="19">
        <v>0.22</v>
      </c>
      <c r="I177" s="19">
        <v>4.67</v>
      </c>
      <c r="J177" s="44"/>
      <c r="K177" s="20">
        <f t="shared" si="6"/>
        <v>0</v>
      </c>
      <c r="L177" s="21" t="str">
        <f t="shared" si="7"/>
        <v>Info Link</v>
      </c>
    </row>
    <row r="178" spans="1:12" x14ac:dyDescent="0.25">
      <c r="A178" s="16" t="s">
        <v>180</v>
      </c>
      <c r="B178" s="17" t="s">
        <v>181</v>
      </c>
      <c r="C178" s="17" t="s">
        <v>82</v>
      </c>
      <c r="D178" s="17" t="s">
        <v>14</v>
      </c>
      <c r="E178" s="17" t="s">
        <v>17</v>
      </c>
      <c r="F178" s="18"/>
      <c r="G178" s="19">
        <v>5.99</v>
      </c>
      <c r="H178" s="19">
        <v>0.22</v>
      </c>
      <c r="I178" s="19">
        <v>4.67</v>
      </c>
      <c r="J178" s="44"/>
      <c r="K178" s="20">
        <f t="shared" si="6"/>
        <v>0</v>
      </c>
      <c r="L178" s="21" t="str">
        <f t="shared" si="7"/>
        <v>Info Link</v>
      </c>
    </row>
    <row r="179" spans="1:12" x14ac:dyDescent="0.25">
      <c r="A179" s="16" t="s">
        <v>182</v>
      </c>
      <c r="B179" s="17" t="s">
        <v>45</v>
      </c>
      <c r="C179" s="17" t="s">
        <v>82</v>
      </c>
      <c r="D179" s="17" t="s">
        <v>14</v>
      </c>
      <c r="E179" s="17" t="s">
        <v>17</v>
      </c>
      <c r="F179" s="18"/>
      <c r="G179" s="19">
        <v>5.99</v>
      </c>
      <c r="H179" s="19">
        <v>0.22</v>
      </c>
      <c r="I179" s="19">
        <v>4.67</v>
      </c>
      <c r="J179" s="44"/>
      <c r="K179" s="20">
        <f t="shared" si="6"/>
        <v>0</v>
      </c>
      <c r="L179" s="21" t="str">
        <f t="shared" si="7"/>
        <v>Info Link</v>
      </c>
    </row>
    <row r="180" spans="1:12" x14ac:dyDescent="0.25">
      <c r="A180" s="16" t="s">
        <v>183</v>
      </c>
      <c r="B180" s="17" t="s">
        <v>46</v>
      </c>
      <c r="C180" s="17" t="s">
        <v>82</v>
      </c>
      <c r="D180" s="17" t="s">
        <v>14</v>
      </c>
      <c r="E180" s="17" t="s">
        <v>17</v>
      </c>
      <c r="F180" s="18"/>
      <c r="G180" s="19">
        <v>5.99</v>
      </c>
      <c r="H180" s="19">
        <v>0.22</v>
      </c>
      <c r="I180" s="19">
        <v>4.67</v>
      </c>
      <c r="J180" s="44"/>
      <c r="K180" s="20">
        <f t="shared" si="6"/>
        <v>0</v>
      </c>
      <c r="L180" s="21" t="str">
        <f t="shared" si="7"/>
        <v>Info Link</v>
      </c>
    </row>
    <row r="181" spans="1:12" x14ac:dyDescent="0.25">
      <c r="A181" s="16" t="s">
        <v>184</v>
      </c>
      <c r="B181" s="17" t="s">
        <v>185</v>
      </c>
      <c r="C181" s="17" t="s">
        <v>82</v>
      </c>
      <c r="D181" s="17" t="s">
        <v>14</v>
      </c>
      <c r="E181" s="17" t="s">
        <v>17</v>
      </c>
      <c r="F181" s="18"/>
      <c r="G181" s="19">
        <v>5.99</v>
      </c>
      <c r="H181" s="19">
        <v>0.22</v>
      </c>
      <c r="I181" s="19">
        <v>4.67</v>
      </c>
      <c r="J181" s="44"/>
      <c r="K181" s="20">
        <f t="shared" si="6"/>
        <v>0</v>
      </c>
      <c r="L181" s="21" t="str">
        <f t="shared" si="7"/>
        <v>Info Link</v>
      </c>
    </row>
    <row r="182" spans="1:12" x14ac:dyDescent="0.25">
      <c r="A182" s="16" t="s">
        <v>186</v>
      </c>
      <c r="B182" s="17" t="s">
        <v>187</v>
      </c>
      <c r="C182" s="17" t="s">
        <v>82</v>
      </c>
      <c r="D182" s="17" t="s">
        <v>14</v>
      </c>
      <c r="E182" s="17" t="s">
        <v>17</v>
      </c>
      <c r="F182" s="18"/>
      <c r="G182" s="19">
        <v>5.99</v>
      </c>
      <c r="H182" s="19">
        <v>0.22</v>
      </c>
      <c r="I182" s="19">
        <v>4.67</v>
      </c>
      <c r="J182" s="44"/>
      <c r="K182" s="20">
        <f t="shared" si="6"/>
        <v>0</v>
      </c>
      <c r="L182" s="21" t="str">
        <f t="shared" si="7"/>
        <v>Info Link</v>
      </c>
    </row>
    <row r="183" spans="1:12" x14ac:dyDescent="0.25">
      <c r="A183" s="16" t="s">
        <v>188</v>
      </c>
      <c r="B183" s="17" t="s">
        <v>189</v>
      </c>
      <c r="C183" s="17" t="s">
        <v>82</v>
      </c>
      <c r="D183" s="17" t="s">
        <v>14</v>
      </c>
      <c r="E183" s="17" t="s">
        <v>17</v>
      </c>
      <c r="F183" s="18"/>
      <c r="G183" s="19">
        <v>5.99</v>
      </c>
      <c r="H183" s="19">
        <v>0.22</v>
      </c>
      <c r="I183" s="19">
        <v>4.67</v>
      </c>
      <c r="J183" s="44"/>
      <c r="K183" s="20">
        <f t="shared" si="6"/>
        <v>0</v>
      </c>
      <c r="L183" s="21" t="str">
        <f t="shared" si="7"/>
        <v>Info Link</v>
      </c>
    </row>
    <row r="184" spans="1:12" x14ac:dyDescent="0.25">
      <c r="A184" s="16" t="s">
        <v>190</v>
      </c>
      <c r="B184" s="17" t="s">
        <v>191</v>
      </c>
      <c r="C184" s="17" t="s">
        <v>82</v>
      </c>
      <c r="D184" s="17" t="s">
        <v>14</v>
      </c>
      <c r="E184" s="17" t="s">
        <v>17</v>
      </c>
      <c r="F184" s="18"/>
      <c r="G184" s="19">
        <v>5.99</v>
      </c>
      <c r="H184" s="19">
        <v>0.22</v>
      </c>
      <c r="I184" s="19">
        <v>4.67</v>
      </c>
      <c r="J184" s="44"/>
      <c r="K184" s="20">
        <f t="shared" si="6"/>
        <v>0</v>
      </c>
      <c r="L184" s="21" t="str">
        <f t="shared" si="7"/>
        <v>Info Link</v>
      </c>
    </row>
    <row r="185" spans="1:12" x14ac:dyDescent="0.25">
      <c r="A185" s="16" t="s">
        <v>192</v>
      </c>
      <c r="B185" s="17" t="s">
        <v>47</v>
      </c>
      <c r="C185" s="17" t="s">
        <v>82</v>
      </c>
      <c r="D185" s="17" t="s">
        <v>14</v>
      </c>
      <c r="E185" s="17" t="s">
        <v>17</v>
      </c>
      <c r="F185" s="18"/>
      <c r="G185" s="19">
        <v>5.99</v>
      </c>
      <c r="H185" s="19">
        <v>0.22</v>
      </c>
      <c r="I185" s="19">
        <v>4.67</v>
      </c>
      <c r="J185" s="44"/>
      <c r="K185" s="20">
        <f t="shared" si="6"/>
        <v>0</v>
      </c>
      <c r="L185" s="21" t="str">
        <f t="shared" si="7"/>
        <v>Info Link</v>
      </c>
    </row>
    <row r="186" spans="1:12" x14ac:dyDescent="0.25">
      <c r="A186" s="16" t="s">
        <v>193</v>
      </c>
      <c r="B186" s="17" t="s">
        <v>194</v>
      </c>
      <c r="C186" s="17" t="s">
        <v>82</v>
      </c>
      <c r="D186" s="17" t="s">
        <v>14</v>
      </c>
      <c r="E186" s="17" t="s">
        <v>17</v>
      </c>
      <c r="F186" s="18"/>
      <c r="G186" s="19">
        <v>5.99</v>
      </c>
      <c r="H186" s="19">
        <v>0.22</v>
      </c>
      <c r="I186" s="19">
        <v>4.67</v>
      </c>
      <c r="J186" s="44"/>
      <c r="K186" s="20">
        <f t="shared" si="6"/>
        <v>0</v>
      </c>
      <c r="L186" s="21" t="str">
        <f t="shared" si="7"/>
        <v>Info Link</v>
      </c>
    </row>
    <row r="187" spans="1:12" x14ac:dyDescent="0.25">
      <c r="A187" s="16" t="s">
        <v>195</v>
      </c>
      <c r="B187" s="17" t="s">
        <v>196</v>
      </c>
      <c r="C187" s="17" t="s">
        <v>82</v>
      </c>
      <c r="D187" s="17" t="s">
        <v>14</v>
      </c>
      <c r="E187" s="17" t="s">
        <v>17</v>
      </c>
      <c r="F187" s="18"/>
      <c r="G187" s="19">
        <v>5.99</v>
      </c>
      <c r="H187" s="19">
        <v>0.22</v>
      </c>
      <c r="I187" s="19">
        <v>4.67</v>
      </c>
      <c r="J187" s="44"/>
      <c r="K187" s="20">
        <f t="shared" si="6"/>
        <v>0</v>
      </c>
      <c r="L187" s="21" t="str">
        <f t="shared" si="7"/>
        <v>Info Link</v>
      </c>
    </row>
    <row r="188" spans="1:12" x14ac:dyDescent="0.25">
      <c r="A188" s="16" t="s">
        <v>197</v>
      </c>
      <c r="B188" s="17" t="s">
        <v>198</v>
      </c>
      <c r="C188" s="17" t="s">
        <v>82</v>
      </c>
      <c r="D188" s="17" t="s">
        <v>14</v>
      </c>
      <c r="E188" s="17" t="s">
        <v>17</v>
      </c>
      <c r="F188" s="18"/>
      <c r="G188" s="19">
        <v>5.99</v>
      </c>
      <c r="H188" s="19">
        <v>0.22</v>
      </c>
      <c r="I188" s="19">
        <v>4.67</v>
      </c>
      <c r="J188" s="44"/>
      <c r="K188" s="20">
        <f t="shared" si="6"/>
        <v>0</v>
      </c>
      <c r="L188" s="21" t="str">
        <f t="shared" si="7"/>
        <v>Info Link</v>
      </c>
    </row>
    <row r="189" spans="1:12" x14ac:dyDescent="0.25">
      <c r="A189" s="16" t="s">
        <v>199</v>
      </c>
      <c r="B189" s="17" t="s">
        <v>200</v>
      </c>
      <c r="C189" s="17" t="s">
        <v>82</v>
      </c>
      <c r="D189" s="17" t="s">
        <v>14</v>
      </c>
      <c r="E189" s="17" t="s">
        <v>17</v>
      </c>
      <c r="F189" s="18"/>
      <c r="G189" s="19">
        <v>5.99</v>
      </c>
      <c r="H189" s="19">
        <v>0.22</v>
      </c>
      <c r="I189" s="19">
        <v>4.67</v>
      </c>
      <c r="J189" s="44"/>
      <c r="K189" s="20">
        <f t="shared" si="6"/>
        <v>0</v>
      </c>
      <c r="L189" s="21" t="str">
        <f t="shared" si="7"/>
        <v>Info Link</v>
      </c>
    </row>
    <row r="190" spans="1:12" x14ac:dyDescent="0.25">
      <c r="A190" s="16" t="s">
        <v>201</v>
      </c>
      <c r="B190" s="17" t="s">
        <v>202</v>
      </c>
      <c r="C190" s="17" t="s">
        <v>82</v>
      </c>
      <c r="D190" s="17" t="s">
        <v>14</v>
      </c>
      <c r="E190" s="17" t="s">
        <v>17</v>
      </c>
      <c r="F190" s="18"/>
      <c r="G190" s="19">
        <v>5.99</v>
      </c>
      <c r="H190" s="19">
        <v>0.22</v>
      </c>
      <c r="I190" s="19">
        <v>4.67</v>
      </c>
      <c r="J190" s="44"/>
      <c r="K190" s="20">
        <f t="shared" si="6"/>
        <v>0</v>
      </c>
      <c r="L190" s="21" t="str">
        <f t="shared" si="7"/>
        <v>Info Link</v>
      </c>
    </row>
    <row r="191" spans="1:12" x14ac:dyDescent="0.25">
      <c r="A191" s="16" t="s">
        <v>203</v>
      </c>
      <c r="B191" s="17" t="s">
        <v>48</v>
      </c>
      <c r="C191" s="17" t="s">
        <v>82</v>
      </c>
      <c r="D191" s="17" t="s">
        <v>14</v>
      </c>
      <c r="E191" s="17" t="s">
        <v>17</v>
      </c>
      <c r="F191" s="18"/>
      <c r="G191" s="19">
        <v>5.99</v>
      </c>
      <c r="H191" s="19">
        <v>0.22</v>
      </c>
      <c r="I191" s="19">
        <v>4.67</v>
      </c>
      <c r="J191" s="44"/>
      <c r="K191" s="20">
        <f t="shared" si="6"/>
        <v>0</v>
      </c>
      <c r="L191" s="21" t="str">
        <f t="shared" si="7"/>
        <v>Info Link</v>
      </c>
    </row>
    <row r="192" spans="1:12" x14ac:dyDescent="0.25">
      <c r="A192" s="16" t="s">
        <v>204</v>
      </c>
      <c r="B192" s="17" t="s">
        <v>49</v>
      </c>
      <c r="C192" s="17" t="s">
        <v>82</v>
      </c>
      <c r="D192" s="17" t="s">
        <v>14</v>
      </c>
      <c r="E192" s="17" t="s">
        <v>17</v>
      </c>
      <c r="F192" s="18"/>
      <c r="G192" s="19">
        <v>5.99</v>
      </c>
      <c r="H192" s="19">
        <v>0.22</v>
      </c>
      <c r="I192" s="19">
        <v>4.67</v>
      </c>
      <c r="J192" s="44"/>
      <c r="K192" s="20">
        <f t="shared" si="6"/>
        <v>0</v>
      </c>
      <c r="L192" s="21" t="str">
        <f t="shared" si="7"/>
        <v>Info Link</v>
      </c>
    </row>
    <row r="193" spans="1:12" x14ac:dyDescent="0.25">
      <c r="A193" s="16" t="s">
        <v>205</v>
      </c>
      <c r="B193" s="17" t="s">
        <v>206</v>
      </c>
      <c r="C193" s="17" t="s">
        <v>82</v>
      </c>
      <c r="D193" s="17" t="s">
        <v>14</v>
      </c>
      <c r="E193" s="17" t="s">
        <v>17</v>
      </c>
      <c r="F193" s="18"/>
      <c r="G193" s="19">
        <v>5.99</v>
      </c>
      <c r="H193" s="19">
        <v>0.22</v>
      </c>
      <c r="I193" s="19">
        <v>4.67</v>
      </c>
      <c r="J193" s="44"/>
      <c r="K193" s="20">
        <f t="shared" si="6"/>
        <v>0</v>
      </c>
      <c r="L193" s="21" t="str">
        <f t="shared" si="7"/>
        <v>Info Link</v>
      </c>
    </row>
    <row r="194" spans="1:12" x14ac:dyDescent="0.25">
      <c r="A194" s="16" t="s">
        <v>207</v>
      </c>
      <c r="B194" s="17" t="s">
        <v>208</v>
      </c>
      <c r="C194" s="17" t="s">
        <v>82</v>
      </c>
      <c r="D194" s="17" t="s">
        <v>14</v>
      </c>
      <c r="E194" s="17" t="s">
        <v>17</v>
      </c>
      <c r="F194" s="18"/>
      <c r="G194" s="19">
        <v>5.99</v>
      </c>
      <c r="H194" s="19">
        <v>0.22</v>
      </c>
      <c r="I194" s="19">
        <v>4.67</v>
      </c>
      <c r="J194" s="44"/>
      <c r="K194" s="20">
        <f t="shared" si="6"/>
        <v>0</v>
      </c>
      <c r="L194" s="21" t="str">
        <f t="shared" si="7"/>
        <v>Info Link</v>
      </c>
    </row>
    <row r="195" spans="1:12" x14ac:dyDescent="0.25">
      <c r="A195" s="16" t="s">
        <v>209</v>
      </c>
      <c r="B195" s="17" t="s">
        <v>50</v>
      </c>
      <c r="C195" s="17" t="s">
        <v>82</v>
      </c>
      <c r="D195" s="17" t="s">
        <v>14</v>
      </c>
      <c r="E195" s="17" t="s">
        <v>17</v>
      </c>
      <c r="F195" s="18"/>
      <c r="G195" s="19">
        <v>5.99</v>
      </c>
      <c r="H195" s="19">
        <v>0.22</v>
      </c>
      <c r="I195" s="19">
        <v>4.67</v>
      </c>
      <c r="J195" s="44"/>
      <c r="K195" s="20">
        <f t="shared" si="6"/>
        <v>0</v>
      </c>
      <c r="L195" s="21" t="str">
        <f t="shared" si="7"/>
        <v>Info Link</v>
      </c>
    </row>
    <row r="196" spans="1:12" x14ac:dyDescent="0.25">
      <c r="A196" s="16" t="s">
        <v>210</v>
      </c>
      <c r="B196" s="17" t="s">
        <v>211</v>
      </c>
      <c r="C196" s="17" t="s">
        <v>82</v>
      </c>
      <c r="D196" s="17" t="s">
        <v>14</v>
      </c>
      <c r="E196" s="17" t="s">
        <v>17</v>
      </c>
      <c r="F196" s="18"/>
      <c r="G196" s="19">
        <v>5.99</v>
      </c>
      <c r="H196" s="19">
        <v>0.22</v>
      </c>
      <c r="I196" s="19">
        <v>4.67</v>
      </c>
      <c r="J196" s="44"/>
      <c r="K196" s="20">
        <f t="shared" si="6"/>
        <v>0</v>
      </c>
      <c r="L196" s="21" t="str">
        <f t="shared" si="7"/>
        <v>Info Link</v>
      </c>
    </row>
    <row r="197" spans="1:12" x14ac:dyDescent="0.25">
      <c r="A197" s="16" t="s">
        <v>212</v>
      </c>
      <c r="B197" s="17" t="s">
        <v>213</v>
      </c>
      <c r="C197" s="17" t="s">
        <v>82</v>
      </c>
      <c r="D197" s="17" t="s">
        <v>14</v>
      </c>
      <c r="E197" s="17" t="s">
        <v>17</v>
      </c>
      <c r="F197" s="18"/>
      <c r="G197" s="19">
        <v>5.99</v>
      </c>
      <c r="H197" s="19">
        <v>0.22</v>
      </c>
      <c r="I197" s="19">
        <v>4.67</v>
      </c>
      <c r="J197" s="44"/>
      <c r="K197" s="20">
        <f t="shared" si="6"/>
        <v>0</v>
      </c>
      <c r="L197" s="21" t="str">
        <f t="shared" si="7"/>
        <v>Info Link</v>
      </c>
    </row>
    <row r="198" spans="1:12" x14ac:dyDescent="0.25">
      <c r="A198" s="16" t="s">
        <v>214</v>
      </c>
      <c r="B198" s="17" t="s">
        <v>215</v>
      </c>
      <c r="C198" s="17" t="s">
        <v>82</v>
      </c>
      <c r="D198" s="17" t="s">
        <v>14</v>
      </c>
      <c r="E198" s="17" t="s">
        <v>17</v>
      </c>
      <c r="F198" s="18"/>
      <c r="G198" s="19">
        <v>5.99</v>
      </c>
      <c r="H198" s="19">
        <v>0.22</v>
      </c>
      <c r="I198" s="19">
        <v>4.67</v>
      </c>
      <c r="J198" s="44"/>
      <c r="K198" s="20">
        <f t="shared" si="6"/>
        <v>0</v>
      </c>
      <c r="L198" s="21" t="str">
        <f t="shared" si="7"/>
        <v>Info Link</v>
      </c>
    </row>
    <row r="199" spans="1:12" x14ac:dyDescent="0.25">
      <c r="A199" s="16" t="s">
        <v>216</v>
      </c>
      <c r="B199" s="17" t="s">
        <v>217</v>
      </c>
      <c r="C199" s="17" t="s">
        <v>82</v>
      </c>
      <c r="D199" s="17" t="s">
        <v>14</v>
      </c>
      <c r="E199" s="17" t="s">
        <v>17</v>
      </c>
      <c r="F199" s="18"/>
      <c r="G199" s="19">
        <v>5.99</v>
      </c>
      <c r="H199" s="19">
        <v>0.22</v>
      </c>
      <c r="I199" s="19">
        <v>4.67</v>
      </c>
      <c r="J199" s="44"/>
      <c r="K199" s="20">
        <f t="shared" si="6"/>
        <v>0</v>
      </c>
      <c r="L199" s="21" t="str">
        <f t="shared" si="7"/>
        <v>Info Link</v>
      </c>
    </row>
    <row r="200" spans="1:12" x14ac:dyDescent="0.25">
      <c r="A200" s="16" t="s">
        <v>218</v>
      </c>
      <c r="B200" s="17" t="s">
        <v>219</v>
      </c>
      <c r="C200" s="17" t="s">
        <v>82</v>
      </c>
      <c r="D200" s="17" t="s">
        <v>14</v>
      </c>
      <c r="E200" s="17" t="s">
        <v>17</v>
      </c>
      <c r="F200" s="18"/>
      <c r="G200" s="19">
        <v>5.99</v>
      </c>
      <c r="H200" s="19">
        <v>0.22</v>
      </c>
      <c r="I200" s="19">
        <v>4.67</v>
      </c>
      <c r="J200" s="44"/>
      <c r="K200" s="20">
        <f t="shared" si="6"/>
        <v>0</v>
      </c>
      <c r="L200" s="21" t="str">
        <f t="shared" si="7"/>
        <v>Info Link</v>
      </c>
    </row>
    <row r="201" spans="1:12" x14ac:dyDescent="0.25">
      <c r="A201" s="16" t="s">
        <v>220</v>
      </c>
      <c r="B201" s="17" t="s">
        <v>221</v>
      </c>
      <c r="C201" s="17" t="s">
        <v>82</v>
      </c>
      <c r="D201" s="17" t="s">
        <v>14</v>
      </c>
      <c r="E201" s="17" t="s">
        <v>17</v>
      </c>
      <c r="F201" s="18"/>
      <c r="G201" s="19">
        <v>5.99</v>
      </c>
      <c r="H201" s="19">
        <v>0.22</v>
      </c>
      <c r="I201" s="19">
        <v>4.67</v>
      </c>
      <c r="J201" s="44"/>
      <c r="K201" s="20">
        <f t="shared" si="6"/>
        <v>0</v>
      </c>
      <c r="L201" s="21" t="str">
        <f t="shared" si="7"/>
        <v>Info Link</v>
      </c>
    </row>
    <row r="202" spans="1:12" x14ac:dyDescent="0.25">
      <c r="A202" s="16" t="s">
        <v>222</v>
      </c>
      <c r="B202" s="17" t="s">
        <v>223</v>
      </c>
      <c r="C202" s="17" t="s">
        <v>82</v>
      </c>
      <c r="D202" s="17" t="s">
        <v>14</v>
      </c>
      <c r="E202" s="17" t="s">
        <v>17</v>
      </c>
      <c r="F202" s="18"/>
      <c r="G202" s="19">
        <v>5.99</v>
      </c>
      <c r="H202" s="19">
        <v>0.22</v>
      </c>
      <c r="I202" s="19">
        <v>4.67</v>
      </c>
      <c r="J202" s="44"/>
      <c r="K202" s="20">
        <f t="shared" ref="K202:K252" si="8">J202*I202</f>
        <v>0</v>
      </c>
      <c r="L202" s="21" t="str">
        <f t="shared" ref="L202:L252" si="9">HYPERLINK("https://www.edelweiss.plus/#keywordSearch&amp;q="&amp;A202,"Info Link")</f>
        <v>Info Link</v>
      </c>
    </row>
    <row r="203" spans="1:12" x14ac:dyDescent="0.25">
      <c r="A203" s="16" t="s">
        <v>224</v>
      </c>
      <c r="B203" s="17" t="s">
        <v>225</v>
      </c>
      <c r="C203" s="17" t="s">
        <v>82</v>
      </c>
      <c r="D203" s="17" t="s">
        <v>14</v>
      </c>
      <c r="E203" s="17" t="s">
        <v>17</v>
      </c>
      <c r="F203" s="18"/>
      <c r="G203" s="19">
        <v>5.99</v>
      </c>
      <c r="H203" s="19">
        <v>0.22</v>
      </c>
      <c r="I203" s="19">
        <v>4.67</v>
      </c>
      <c r="J203" s="44"/>
      <c r="K203" s="20">
        <f t="shared" si="8"/>
        <v>0</v>
      </c>
      <c r="L203" s="21" t="str">
        <f t="shared" si="9"/>
        <v>Info Link</v>
      </c>
    </row>
    <row r="204" spans="1:12" x14ac:dyDescent="0.25">
      <c r="A204" s="16" t="s">
        <v>226</v>
      </c>
      <c r="B204" s="17" t="s">
        <v>51</v>
      </c>
      <c r="C204" s="17" t="s">
        <v>82</v>
      </c>
      <c r="D204" s="17" t="s">
        <v>14</v>
      </c>
      <c r="E204" s="17" t="s">
        <v>17</v>
      </c>
      <c r="F204" s="18"/>
      <c r="G204" s="19">
        <v>5.99</v>
      </c>
      <c r="H204" s="19">
        <v>0.22</v>
      </c>
      <c r="I204" s="19">
        <v>4.67</v>
      </c>
      <c r="J204" s="44"/>
      <c r="K204" s="20">
        <f t="shared" si="8"/>
        <v>0</v>
      </c>
      <c r="L204" s="21" t="str">
        <f t="shared" si="9"/>
        <v>Info Link</v>
      </c>
    </row>
    <row r="205" spans="1:12" x14ac:dyDescent="0.25">
      <c r="A205" s="16" t="s">
        <v>227</v>
      </c>
      <c r="B205" s="17" t="s">
        <v>228</v>
      </c>
      <c r="C205" s="17" t="s">
        <v>82</v>
      </c>
      <c r="D205" s="17" t="s">
        <v>14</v>
      </c>
      <c r="E205" s="17" t="s">
        <v>17</v>
      </c>
      <c r="F205" s="18"/>
      <c r="G205" s="19">
        <v>5.99</v>
      </c>
      <c r="H205" s="19">
        <v>0.22</v>
      </c>
      <c r="I205" s="19">
        <v>4.67</v>
      </c>
      <c r="J205" s="44"/>
      <c r="K205" s="20">
        <f t="shared" si="8"/>
        <v>0</v>
      </c>
      <c r="L205" s="21" t="str">
        <f t="shared" si="9"/>
        <v>Info Link</v>
      </c>
    </row>
    <row r="206" spans="1:12" x14ac:dyDescent="0.25">
      <c r="A206" s="16" t="s">
        <v>229</v>
      </c>
      <c r="B206" s="17" t="s">
        <v>52</v>
      </c>
      <c r="C206" s="17" t="s">
        <v>82</v>
      </c>
      <c r="D206" s="17" t="s">
        <v>14</v>
      </c>
      <c r="E206" s="17" t="s">
        <v>17</v>
      </c>
      <c r="F206" s="18"/>
      <c r="G206" s="19">
        <v>5.99</v>
      </c>
      <c r="H206" s="19">
        <v>0.22</v>
      </c>
      <c r="I206" s="19">
        <v>4.67</v>
      </c>
      <c r="J206" s="44"/>
      <c r="K206" s="20">
        <f t="shared" si="8"/>
        <v>0</v>
      </c>
      <c r="L206" s="21" t="str">
        <f t="shared" si="9"/>
        <v>Info Link</v>
      </c>
    </row>
    <row r="207" spans="1:12" x14ac:dyDescent="0.25">
      <c r="A207" s="16" t="s">
        <v>230</v>
      </c>
      <c r="B207" s="17" t="s">
        <v>231</v>
      </c>
      <c r="C207" s="17" t="s">
        <v>82</v>
      </c>
      <c r="D207" s="17" t="s">
        <v>14</v>
      </c>
      <c r="E207" s="17" t="s">
        <v>17</v>
      </c>
      <c r="F207" s="18"/>
      <c r="G207" s="19">
        <v>5.99</v>
      </c>
      <c r="H207" s="19">
        <v>0.22</v>
      </c>
      <c r="I207" s="19">
        <v>4.67</v>
      </c>
      <c r="J207" s="44"/>
      <c r="K207" s="20">
        <f t="shared" si="8"/>
        <v>0</v>
      </c>
      <c r="L207" s="21" t="str">
        <f t="shared" si="9"/>
        <v>Info Link</v>
      </c>
    </row>
    <row r="208" spans="1:12" x14ac:dyDescent="0.25">
      <c r="A208" s="16" t="s">
        <v>232</v>
      </c>
      <c r="B208" s="17" t="s">
        <v>233</v>
      </c>
      <c r="C208" s="17" t="s">
        <v>82</v>
      </c>
      <c r="D208" s="17" t="s">
        <v>14</v>
      </c>
      <c r="E208" s="17" t="s">
        <v>17</v>
      </c>
      <c r="F208" s="18"/>
      <c r="G208" s="19">
        <v>5.99</v>
      </c>
      <c r="H208" s="19">
        <v>0.22</v>
      </c>
      <c r="I208" s="19">
        <v>4.67</v>
      </c>
      <c r="J208" s="44"/>
      <c r="K208" s="20">
        <f t="shared" si="8"/>
        <v>0</v>
      </c>
      <c r="L208" s="21" t="str">
        <f t="shared" si="9"/>
        <v>Info Link</v>
      </c>
    </row>
    <row r="209" spans="1:12" x14ac:dyDescent="0.25">
      <c r="A209" s="16" t="s">
        <v>234</v>
      </c>
      <c r="B209" s="17" t="s">
        <v>53</v>
      </c>
      <c r="C209" s="17" t="s">
        <v>82</v>
      </c>
      <c r="D209" s="17" t="s">
        <v>14</v>
      </c>
      <c r="E209" s="17" t="s">
        <v>17</v>
      </c>
      <c r="F209" s="18"/>
      <c r="G209" s="19">
        <v>5.99</v>
      </c>
      <c r="H209" s="19">
        <v>0.22</v>
      </c>
      <c r="I209" s="19">
        <v>4.67</v>
      </c>
      <c r="J209" s="44"/>
      <c r="K209" s="20">
        <f t="shared" si="8"/>
        <v>0</v>
      </c>
      <c r="L209" s="21" t="str">
        <f t="shared" si="9"/>
        <v>Info Link</v>
      </c>
    </row>
    <row r="210" spans="1:12" x14ac:dyDescent="0.25">
      <c r="A210" s="16" t="s">
        <v>235</v>
      </c>
      <c r="B210" s="17" t="s">
        <v>236</v>
      </c>
      <c r="C210" s="17" t="s">
        <v>82</v>
      </c>
      <c r="D210" s="17" t="s">
        <v>14</v>
      </c>
      <c r="E210" s="17" t="s">
        <v>17</v>
      </c>
      <c r="F210" s="18"/>
      <c r="G210" s="19">
        <v>5.99</v>
      </c>
      <c r="H210" s="19">
        <v>0.22</v>
      </c>
      <c r="I210" s="19">
        <v>4.67</v>
      </c>
      <c r="J210" s="44"/>
      <c r="K210" s="20">
        <f t="shared" si="8"/>
        <v>0</v>
      </c>
      <c r="L210" s="21" t="str">
        <f t="shared" si="9"/>
        <v>Info Link</v>
      </c>
    </row>
    <row r="211" spans="1:12" x14ac:dyDescent="0.25">
      <c r="A211" s="16" t="s">
        <v>237</v>
      </c>
      <c r="B211" s="17" t="s">
        <v>54</v>
      </c>
      <c r="C211" s="17" t="s">
        <v>82</v>
      </c>
      <c r="D211" s="17" t="s">
        <v>14</v>
      </c>
      <c r="E211" s="17" t="s">
        <v>17</v>
      </c>
      <c r="F211" s="18"/>
      <c r="G211" s="19">
        <v>5.99</v>
      </c>
      <c r="H211" s="19">
        <v>0.22</v>
      </c>
      <c r="I211" s="19">
        <v>4.67</v>
      </c>
      <c r="J211" s="44"/>
      <c r="K211" s="20">
        <f t="shared" si="8"/>
        <v>0</v>
      </c>
      <c r="L211" s="21" t="str">
        <f t="shared" si="9"/>
        <v>Info Link</v>
      </c>
    </row>
    <row r="212" spans="1:12" x14ac:dyDescent="0.25">
      <c r="A212" s="16" t="s">
        <v>238</v>
      </c>
      <c r="B212" s="17" t="s">
        <v>239</v>
      </c>
      <c r="C212" s="17" t="s">
        <v>82</v>
      </c>
      <c r="D212" s="17" t="s">
        <v>14</v>
      </c>
      <c r="E212" s="17" t="s">
        <v>17</v>
      </c>
      <c r="F212" s="18"/>
      <c r="G212" s="19">
        <v>5.99</v>
      </c>
      <c r="H212" s="19">
        <v>0.22</v>
      </c>
      <c r="I212" s="19">
        <v>4.67</v>
      </c>
      <c r="J212" s="44"/>
      <c r="K212" s="20">
        <f t="shared" si="8"/>
        <v>0</v>
      </c>
      <c r="L212" s="21" t="str">
        <f t="shared" si="9"/>
        <v>Info Link</v>
      </c>
    </row>
    <row r="213" spans="1:12" x14ac:dyDescent="0.25">
      <c r="A213" s="16" t="s">
        <v>240</v>
      </c>
      <c r="B213" s="17" t="s">
        <v>241</v>
      </c>
      <c r="C213" s="17" t="s">
        <v>82</v>
      </c>
      <c r="D213" s="17" t="s">
        <v>14</v>
      </c>
      <c r="E213" s="17" t="s">
        <v>17</v>
      </c>
      <c r="F213" s="18"/>
      <c r="G213" s="19">
        <v>5.99</v>
      </c>
      <c r="H213" s="19">
        <v>0.22</v>
      </c>
      <c r="I213" s="19">
        <v>4.67</v>
      </c>
      <c r="J213" s="44"/>
      <c r="K213" s="20">
        <f t="shared" si="8"/>
        <v>0</v>
      </c>
      <c r="L213" s="21" t="str">
        <f t="shared" si="9"/>
        <v>Info Link</v>
      </c>
    </row>
    <row r="214" spans="1:12" x14ac:dyDescent="0.25">
      <c r="A214" s="16" t="s">
        <v>242</v>
      </c>
      <c r="B214" s="17" t="s">
        <v>55</v>
      </c>
      <c r="C214" s="17" t="s">
        <v>82</v>
      </c>
      <c r="D214" s="17" t="s">
        <v>14</v>
      </c>
      <c r="E214" s="17" t="s">
        <v>17</v>
      </c>
      <c r="F214" s="18"/>
      <c r="G214" s="19">
        <v>5.99</v>
      </c>
      <c r="H214" s="19">
        <v>0.22</v>
      </c>
      <c r="I214" s="19">
        <v>4.67</v>
      </c>
      <c r="J214" s="44"/>
      <c r="K214" s="20">
        <f t="shared" si="8"/>
        <v>0</v>
      </c>
      <c r="L214" s="21" t="str">
        <f t="shared" si="9"/>
        <v>Info Link</v>
      </c>
    </row>
    <row r="215" spans="1:12" x14ac:dyDescent="0.25">
      <c r="A215" s="16" t="s">
        <v>243</v>
      </c>
      <c r="B215" s="17" t="s">
        <v>244</v>
      </c>
      <c r="C215" s="17" t="s">
        <v>82</v>
      </c>
      <c r="D215" s="17" t="s">
        <v>14</v>
      </c>
      <c r="E215" s="17" t="s">
        <v>17</v>
      </c>
      <c r="F215" s="18"/>
      <c r="G215" s="19">
        <v>5.99</v>
      </c>
      <c r="H215" s="19">
        <v>0.22</v>
      </c>
      <c r="I215" s="19">
        <v>4.67</v>
      </c>
      <c r="J215" s="44"/>
      <c r="K215" s="20">
        <f t="shared" si="8"/>
        <v>0</v>
      </c>
      <c r="L215" s="21" t="str">
        <f t="shared" si="9"/>
        <v>Info Link</v>
      </c>
    </row>
    <row r="216" spans="1:12" x14ac:dyDescent="0.25">
      <c r="A216" s="16" t="s">
        <v>245</v>
      </c>
      <c r="B216" s="17" t="s">
        <v>246</v>
      </c>
      <c r="C216" s="17" t="s">
        <v>82</v>
      </c>
      <c r="D216" s="17" t="s">
        <v>14</v>
      </c>
      <c r="E216" s="17" t="s">
        <v>17</v>
      </c>
      <c r="F216" s="18"/>
      <c r="G216" s="19">
        <v>5.99</v>
      </c>
      <c r="H216" s="19">
        <v>0.22</v>
      </c>
      <c r="I216" s="19">
        <v>4.67</v>
      </c>
      <c r="J216" s="44"/>
      <c r="K216" s="20">
        <f t="shared" si="8"/>
        <v>0</v>
      </c>
      <c r="L216" s="21" t="str">
        <f t="shared" si="9"/>
        <v>Info Link</v>
      </c>
    </row>
    <row r="217" spans="1:12" x14ac:dyDescent="0.25">
      <c r="A217" s="16" t="s">
        <v>247</v>
      </c>
      <c r="B217" s="17" t="s">
        <v>248</v>
      </c>
      <c r="C217" s="17" t="s">
        <v>82</v>
      </c>
      <c r="D217" s="17" t="s">
        <v>14</v>
      </c>
      <c r="E217" s="17" t="s">
        <v>17</v>
      </c>
      <c r="F217" s="18"/>
      <c r="G217" s="19">
        <v>5.99</v>
      </c>
      <c r="H217" s="19">
        <v>0.22</v>
      </c>
      <c r="I217" s="19">
        <v>4.67</v>
      </c>
      <c r="J217" s="44"/>
      <c r="K217" s="20">
        <f t="shared" si="8"/>
        <v>0</v>
      </c>
      <c r="L217" s="21" t="str">
        <f t="shared" si="9"/>
        <v>Info Link</v>
      </c>
    </row>
    <row r="218" spans="1:12" x14ac:dyDescent="0.25">
      <c r="A218" s="16" t="s">
        <v>249</v>
      </c>
      <c r="B218" s="17" t="s">
        <v>250</v>
      </c>
      <c r="C218" s="17" t="s">
        <v>82</v>
      </c>
      <c r="D218" s="17" t="s">
        <v>14</v>
      </c>
      <c r="E218" s="17" t="s">
        <v>17</v>
      </c>
      <c r="F218" s="18"/>
      <c r="G218" s="19">
        <v>5.99</v>
      </c>
      <c r="H218" s="19">
        <v>0.22</v>
      </c>
      <c r="I218" s="19">
        <v>4.67</v>
      </c>
      <c r="J218" s="44"/>
      <c r="K218" s="20">
        <f t="shared" si="8"/>
        <v>0</v>
      </c>
      <c r="L218" s="21" t="str">
        <f t="shared" si="9"/>
        <v>Info Link</v>
      </c>
    </row>
    <row r="219" spans="1:12" x14ac:dyDescent="0.25">
      <c r="A219" s="16" t="s">
        <v>251</v>
      </c>
      <c r="B219" s="17" t="s">
        <v>252</v>
      </c>
      <c r="C219" s="17" t="s">
        <v>82</v>
      </c>
      <c r="D219" s="17" t="s">
        <v>14</v>
      </c>
      <c r="E219" s="17" t="s">
        <v>17</v>
      </c>
      <c r="F219" s="18"/>
      <c r="G219" s="19">
        <v>5.99</v>
      </c>
      <c r="H219" s="19">
        <v>0.22</v>
      </c>
      <c r="I219" s="19">
        <v>4.67</v>
      </c>
      <c r="J219" s="44"/>
      <c r="K219" s="20">
        <f t="shared" si="8"/>
        <v>0</v>
      </c>
      <c r="L219" s="21" t="str">
        <f t="shared" si="9"/>
        <v>Info Link</v>
      </c>
    </row>
    <row r="220" spans="1:12" x14ac:dyDescent="0.25">
      <c r="A220" s="16" t="s">
        <v>253</v>
      </c>
      <c r="B220" s="17" t="s">
        <v>254</v>
      </c>
      <c r="C220" s="17" t="s">
        <v>82</v>
      </c>
      <c r="D220" s="17" t="s">
        <v>14</v>
      </c>
      <c r="E220" s="17" t="s">
        <v>17</v>
      </c>
      <c r="F220" s="18"/>
      <c r="G220" s="19">
        <v>5.99</v>
      </c>
      <c r="H220" s="19">
        <v>0.22</v>
      </c>
      <c r="I220" s="19">
        <v>4.67</v>
      </c>
      <c r="J220" s="44"/>
      <c r="K220" s="20">
        <f t="shared" si="8"/>
        <v>0</v>
      </c>
      <c r="L220" s="21" t="str">
        <f t="shared" si="9"/>
        <v>Info Link</v>
      </c>
    </row>
    <row r="221" spans="1:12" x14ac:dyDescent="0.25">
      <c r="A221" s="16" t="s">
        <v>255</v>
      </c>
      <c r="B221" s="17" t="s">
        <v>256</v>
      </c>
      <c r="C221" s="17" t="s">
        <v>82</v>
      </c>
      <c r="D221" s="17" t="s">
        <v>14</v>
      </c>
      <c r="E221" s="17" t="s">
        <v>17</v>
      </c>
      <c r="F221" s="18"/>
      <c r="G221" s="19">
        <v>5.99</v>
      </c>
      <c r="H221" s="19">
        <v>0.22</v>
      </c>
      <c r="I221" s="19">
        <v>4.67</v>
      </c>
      <c r="J221" s="44"/>
      <c r="K221" s="20">
        <f t="shared" si="8"/>
        <v>0</v>
      </c>
      <c r="L221" s="21" t="str">
        <f t="shared" si="9"/>
        <v>Info Link</v>
      </c>
    </row>
    <row r="222" spans="1:12" x14ac:dyDescent="0.25">
      <c r="A222" s="16" t="s">
        <v>257</v>
      </c>
      <c r="B222" s="17" t="s">
        <v>258</v>
      </c>
      <c r="C222" s="17" t="s">
        <v>82</v>
      </c>
      <c r="D222" s="17" t="s">
        <v>14</v>
      </c>
      <c r="E222" s="17" t="s">
        <v>17</v>
      </c>
      <c r="F222" s="18"/>
      <c r="G222" s="19">
        <v>5.99</v>
      </c>
      <c r="H222" s="19">
        <v>0.22</v>
      </c>
      <c r="I222" s="19">
        <v>4.67</v>
      </c>
      <c r="J222" s="44"/>
      <c r="K222" s="20">
        <f t="shared" si="8"/>
        <v>0</v>
      </c>
      <c r="L222" s="21" t="str">
        <f t="shared" si="9"/>
        <v>Info Link</v>
      </c>
    </row>
    <row r="223" spans="1:12" x14ac:dyDescent="0.25">
      <c r="A223" s="16" t="s">
        <v>259</v>
      </c>
      <c r="B223" s="17" t="s">
        <v>56</v>
      </c>
      <c r="C223" s="17" t="s">
        <v>82</v>
      </c>
      <c r="D223" s="17" t="s">
        <v>14</v>
      </c>
      <c r="E223" s="17" t="s">
        <v>17</v>
      </c>
      <c r="F223" s="18"/>
      <c r="G223" s="19">
        <v>5.99</v>
      </c>
      <c r="H223" s="19">
        <v>0.22</v>
      </c>
      <c r="I223" s="19">
        <v>4.67</v>
      </c>
      <c r="J223" s="44"/>
      <c r="K223" s="20">
        <f t="shared" si="8"/>
        <v>0</v>
      </c>
      <c r="L223" s="21" t="str">
        <f t="shared" si="9"/>
        <v>Info Link</v>
      </c>
    </row>
    <row r="224" spans="1:12" x14ac:dyDescent="0.25">
      <c r="A224" s="16" t="s">
        <v>260</v>
      </c>
      <c r="B224" s="17" t="s">
        <v>261</v>
      </c>
      <c r="C224" s="17" t="s">
        <v>82</v>
      </c>
      <c r="D224" s="17" t="s">
        <v>14</v>
      </c>
      <c r="E224" s="17" t="s">
        <v>17</v>
      </c>
      <c r="F224" s="18"/>
      <c r="G224" s="19">
        <v>5.99</v>
      </c>
      <c r="H224" s="19">
        <v>0.22</v>
      </c>
      <c r="I224" s="19">
        <v>4.67</v>
      </c>
      <c r="J224" s="44"/>
      <c r="K224" s="20">
        <f t="shared" si="8"/>
        <v>0</v>
      </c>
      <c r="L224" s="21" t="str">
        <f t="shared" si="9"/>
        <v>Info Link</v>
      </c>
    </row>
    <row r="225" spans="1:12" x14ac:dyDescent="0.25">
      <c r="A225" s="16" t="s">
        <v>262</v>
      </c>
      <c r="B225" s="17" t="s">
        <v>263</v>
      </c>
      <c r="C225" s="17" t="s">
        <v>82</v>
      </c>
      <c r="D225" s="17" t="s">
        <v>14</v>
      </c>
      <c r="E225" s="17" t="s">
        <v>17</v>
      </c>
      <c r="F225" s="18"/>
      <c r="G225" s="19">
        <v>5.99</v>
      </c>
      <c r="H225" s="19">
        <v>0.22</v>
      </c>
      <c r="I225" s="19">
        <v>4.67</v>
      </c>
      <c r="J225" s="44"/>
      <c r="K225" s="20">
        <f t="shared" si="8"/>
        <v>0</v>
      </c>
      <c r="L225" s="21" t="str">
        <f t="shared" si="9"/>
        <v>Info Link</v>
      </c>
    </row>
    <row r="226" spans="1:12" x14ac:dyDescent="0.25">
      <c r="A226" s="16" t="s">
        <v>264</v>
      </c>
      <c r="B226" s="17" t="s">
        <v>265</v>
      </c>
      <c r="C226" s="17" t="s">
        <v>82</v>
      </c>
      <c r="D226" s="17" t="s">
        <v>14</v>
      </c>
      <c r="E226" s="17" t="s">
        <v>17</v>
      </c>
      <c r="F226" s="18"/>
      <c r="G226" s="19">
        <v>5.99</v>
      </c>
      <c r="H226" s="19">
        <v>0.22</v>
      </c>
      <c r="I226" s="19">
        <v>4.67</v>
      </c>
      <c r="J226" s="44"/>
      <c r="K226" s="20">
        <f t="shared" si="8"/>
        <v>0</v>
      </c>
      <c r="L226" s="21" t="str">
        <f t="shared" si="9"/>
        <v>Info Link</v>
      </c>
    </row>
    <row r="227" spans="1:12" x14ac:dyDescent="0.25">
      <c r="A227" s="16" t="s">
        <v>266</v>
      </c>
      <c r="B227" s="17" t="s">
        <v>267</v>
      </c>
      <c r="C227" s="17" t="s">
        <v>82</v>
      </c>
      <c r="D227" s="17" t="s">
        <v>14</v>
      </c>
      <c r="E227" s="17" t="s">
        <v>17</v>
      </c>
      <c r="F227" s="18"/>
      <c r="G227" s="19">
        <v>5.99</v>
      </c>
      <c r="H227" s="19">
        <v>0.22</v>
      </c>
      <c r="I227" s="19">
        <v>4.67</v>
      </c>
      <c r="J227" s="44"/>
      <c r="K227" s="20">
        <f t="shared" si="8"/>
        <v>0</v>
      </c>
      <c r="L227" s="21" t="str">
        <f t="shared" si="9"/>
        <v>Info Link</v>
      </c>
    </row>
    <row r="228" spans="1:12" x14ac:dyDescent="0.25">
      <c r="A228" s="16" t="s">
        <v>268</v>
      </c>
      <c r="B228" s="17" t="s">
        <v>269</v>
      </c>
      <c r="C228" s="17" t="s">
        <v>82</v>
      </c>
      <c r="D228" s="17" t="s">
        <v>14</v>
      </c>
      <c r="E228" s="17" t="s">
        <v>17</v>
      </c>
      <c r="F228" s="18"/>
      <c r="G228" s="19">
        <v>5.99</v>
      </c>
      <c r="H228" s="19">
        <v>0.22</v>
      </c>
      <c r="I228" s="19">
        <v>4.67</v>
      </c>
      <c r="J228" s="44"/>
      <c r="K228" s="20">
        <f t="shared" si="8"/>
        <v>0</v>
      </c>
      <c r="L228" s="21" t="str">
        <f t="shared" si="9"/>
        <v>Info Link</v>
      </c>
    </row>
    <row r="229" spans="1:12" x14ac:dyDescent="0.25">
      <c r="A229" s="16" t="s">
        <v>270</v>
      </c>
      <c r="B229" s="17" t="s">
        <v>271</v>
      </c>
      <c r="C229" s="17" t="s">
        <v>82</v>
      </c>
      <c r="D229" s="17" t="s">
        <v>14</v>
      </c>
      <c r="E229" s="17" t="s">
        <v>17</v>
      </c>
      <c r="F229" s="18"/>
      <c r="G229" s="19">
        <v>5.99</v>
      </c>
      <c r="H229" s="19">
        <v>0.22</v>
      </c>
      <c r="I229" s="19">
        <v>4.67</v>
      </c>
      <c r="J229" s="44"/>
      <c r="K229" s="20">
        <f t="shared" si="8"/>
        <v>0</v>
      </c>
      <c r="L229" s="21" t="str">
        <f t="shared" si="9"/>
        <v>Info Link</v>
      </c>
    </row>
    <row r="230" spans="1:12" x14ac:dyDescent="0.25">
      <c r="A230" s="16" t="s">
        <v>272</v>
      </c>
      <c r="B230" s="17" t="s">
        <v>273</v>
      </c>
      <c r="C230" s="17" t="s">
        <v>82</v>
      </c>
      <c r="D230" s="17" t="s">
        <v>14</v>
      </c>
      <c r="E230" s="17" t="s">
        <v>17</v>
      </c>
      <c r="F230" s="18"/>
      <c r="G230" s="19">
        <v>5.99</v>
      </c>
      <c r="H230" s="19">
        <v>0.22</v>
      </c>
      <c r="I230" s="19">
        <v>4.67</v>
      </c>
      <c r="J230" s="44"/>
      <c r="K230" s="20">
        <f t="shared" si="8"/>
        <v>0</v>
      </c>
      <c r="L230" s="21" t="str">
        <f t="shared" si="9"/>
        <v>Info Link</v>
      </c>
    </row>
    <row r="231" spans="1:12" x14ac:dyDescent="0.25">
      <c r="A231" s="16" t="s">
        <v>274</v>
      </c>
      <c r="B231" s="17" t="s">
        <v>275</v>
      </c>
      <c r="C231" s="17" t="s">
        <v>82</v>
      </c>
      <c r="D231" s="17" t="s">
        <v>14</v>
      </c>
      <c r="E231" s="17" t="s">
        <v>17</v>
      </c>
      <c r="F231" s="18"/>
      <c r="G231" s="19">
        <v>5.99</v>
      </c>
      <c r="H231" s="19">
        <v>0.22</v>
      </c>
      <c r="I231" s="19">
        <v>4.67</v>
      </c>
      <c r="J231" s="44"/>
      <c r="K231" s="20">
        <f t="shared" si="8"/>
        <v>0</v>
      </c>
      <c r="L231" s="21" t="str">
        <f t="shared" si="9"/>
        <v>Info Link</v>
      </c>
    </row>
    <row r="232" spans="1:12" x14ac:dyDescent="0.25">
      <c r="A232" s="16" t="s">
        <v>276</v>
      </c>
      <c r="B232" s="17" t="s">
        <v>277</v>
      </c>
      <c r="C232" s="17" t="s">
        <v>82</v>
      </c>
      <c r="D232" s="17" t="s">
        <v>14</v>
      </c>
      <c r="E232" s="17" t="s">
        <v>17</v>
      </c>
      <c r="F232" s="18"/>
      <c r="G232" s="19">
        <v>5.99</v>
      </c>
      <c r="H232" s="19">
        <v>0.22</v>
      </c>
      <c r="I232" s="19">
        <v>4.67</v>
      </c>
      <c r="J232" s="44"/>
      <c r="K232" s="20">
        <f t="shared" si="8"/>
        <v>0</v>
      </c>
      <c r="L232" s="21" t="str">
        <f t="shared" si="9"/>
        <v>Info Link</v>
      </c>
    </row>
    <row r="233" spans="1:12" x14ac:dyDescent="0.25">
      <c r="A233" s="16" t="s">
        <v>278</v>
      </c>
      <c r="B233" s="17" t="s">
        <v>279</v>
      </c>
      <c r="C233" s="17" t="s">
        <v>82</v>
      </c>
      <c r="D233" s="17" t="s">
        <v>14</v>
      </c>
      <c r="E233" s="17" t="s">
        <v>17</v>
      </c>
      <c r="F233" s="18"/>
      <c r="G233" s="19">
        <v>5.99</v>
      </c>
      <c r="H233" s="19">
        <v>0.22</v>
      </c>
      <c r="I233" s="19">
        <v>4.67</v>
      </c>
      <c r="J233" s="44"/>
      <c r="K233" s="20">
        <f t="shared" si="8"/>
        <v>0</v>
      </c>
      <c r="L233" s="21" t="str">
        <f t="shared" si="9"/>
        <v>Info Link</v>
      </c>
    </row>
    <row r="234" spans="1:12" x14ac:dyDescent="0.25">
      <c r="A234" s="16" t="s">
        <v>280</v>
      </c>
      <c r="B234" s="17" t="s">
        <v>281</v>
      </c>
      <c r="C234" s="17" t="s">
        <v>82</v>
      </c>
      <c r="D234" s="17" t="s">
        <v>14</v>
      </c>
      <c r="E234" s="17" t="s">
        <v>17</v>
      </c>
      <c r="F234" s="18"/>
      <c r="G234" s="19">
        <v>5.99</v>
      </c>
      <c r="H234" s="19">
        <v>0.22</v>
      </c>
      <c r="I234" s="19">
        <v>4.67</v>
      </c>
      <c r="J234" s="44"/>
      <c r="K234" s="20">
        <f t="shared" si="8"/>
        <v>0</v>
      </c>
      <c r="L234" s="21" t="str">
        <f t="shared" si="9"/>
        <v>Info Link</v>
      </c>
    </row>
    <row r="235" spans="1:12" x14ac:dyDescent="0.25">
      <c r="A235" s="16" t="s">
        <v>282</v>
      </c>
      <c r="B235" s="17" t="s">
        <v>283</v>
      </c>
      <c r="C235" s="17" t="s">
        <v>82</v>
      </c>
      <c r="D235" s="17" t="s">
        <v>14</v>
      </c>
      <c r="E235" s="17" t="s">
        <v>17</v>
      </c>
      <c r="F235" s="18"/>
      <c r="G235" s="19">
        <v>5.99</v>
      </c>
      <c r="H235" s="19">
        <v>0.22</v>
      </c>
      <c r="I235" s="19">
        <v>4.67</v>
      </c>
      <c r="J235" s="44"/>
      <c r="K235" s="20">
        <f t="shared" si="8"/>
        <v>0</v>
      </c>
      <c r="L235" s="21" t="str">
        <f t="shared" si="9"/>
        <v>Info Link</v>
      </c>
    </row>
    <row r="236" spans="1:12" x14ac:dyDescent="0.25">
      <c r="A236" s="16" t="s">
        <v>284</v>
      </c>
      <c r="B236" s="17" t="s">
        <v>285</v>
      </c>
      <c r="C236" s="17" t="s">
        <v>82</v>
      </c>
      <c r="D236" s="17" t="s">
        <v>14</v>
      </c>
      <c r="E236" s="17" t="s">
        <v>17</v>
      </c>
      <c r="F236" s="18"/>
      <c r="G236" s="19">
        <v>5.99</v>
      </c>
      <c r="H236" s="19">
        <v>0.22</v>
      </c>
      <c r="I236" s="19">
        <v>4.67</v>
      </c>
      <c r="J236" s="44"/>
      <c r="K236" s="20">
        <f t="shared" si="8"/>
        <v>0</v>
      </c>
      <c r="L236" s="21" t="str">
        <f t="shared" si="9"/>
        <v>Info Link</v>
      </c>
    </row>
    <row r="237" spans="1:12" x14ac:dyDescent="0.25">
      <c r="A237" s="16" t="s">
        <v>286</v>
      </c>
      <c r="B237" s="17" t="s">
        <v>287</v>
      </c>
      <c r="C237" s="17" t="s">
        <v>82</v>
      </c>
      <c r="D237" s="17" t="s">
        <v>14</v>
      </c>
      <c r="E237" s="17" t="s">
        <v>17</v>
      </c>
      <c r="F237" s="18"/>
      <c r="G237" s="19">
        <v>5.99</v>
      </c>
      <c r="H237" s="19">
        <v>0.22</v>
      </c>
      <c r="I237" s="19">
        <v>4.67</v>
      </c>
      <c r="J237" s="44"/>
      <c r="K237" s="20">
        <f t="shared" si="8"/>
        <v>0</v>
      </c>
      <c r="L237" s="21" t="str">
        <f t="shared" si="9"/>
        <v>Info Link</v>
      </c>
    </row>
    <row r="238" spans="1:12" x14ac:dyDescent="0.25">
      <c r="A238" s="16" t="s">
        <v>288</v>
      </c>
      <c r="B238" s="17" t="s">
        <v>289</v>
      </c>
      <c r="C238" s="17" t="s">
        <v>82</v>
      </c>
      <c r="D238" s="17" t="s">
        <v>14</v>
      </c>
      <c r="E238" s="17" t="s">
        <v>17</v>
      </c>
      <c r="F238" s="18"/>
      <c r="G238" s="19">
        <v>5.99</v>
      </c>
      <c r="H238" s="19">
        <v>0.22</v>
      </c>
      <c r="I238" s="19">
        <v>4.67</v>
      </c>
      <c r="J238" s="44"/>
      <c r="K238" s="20">
        <f t="shared" si="8"/>
        <v>0</v>
      </c>
      <c r="L238" s="21" t="str">
        <f t="shared" si="9"/>
        <v>Info Link</v>
      </c>
    </row>
    <row r="239" spans="1:12" x14ac:dyDescent="0.25">
      <c r="A239" s="16" t="s">
        <v>290</v>
      </c>
      <c r="B239" s="17" t="s">
        <v>291</v>
      </c>
      <c r="C239" s="17" t="s">
        <v>82</v>
      </c>
      <c r="D239" s="17" t="s">
        <v>14</v>
      </c>
      <c r="E239" s="17" t="s">
        <v>17</v>
      </c>
      <c r="F239" s="18"/>
      <c r="G239" s="19">
        <v>5.99</v>
      </c>
      <c r="H239" s="19">
        <v>0.22</v>
      </c>
      <c r="I239" s="19">
        <v>4.67</v>
      </c>
      <c r="J239" s="44"/>
      <c r="K239" s="20">
        <f t="shared" si="8"/>
        <v>0</v>
      </c>
      <c r="L239" s="21" t="str">
        <f t="shared" si="9"/>
        <v>Info Link</v>
      </c>
    </row>
    <row r="240" spans="1:12" x14ac:dyDescent="0.25">
      <c r="A240" s="16" t="s">
        <v>292</v>
      </c>
      <c r="B240" s="17" t="s">
        <v>57</v>
      </c>
      <c r="C240" s="17" t="s">
        <v>82</v>
      </c>
      <c r="D240" s="17" t="s">
        <v>14</v>
      </c>
      <c r="E240" s="17" t="s">
        <v>17</v>
      </c>
      <c r="F240" s="18"/>
      <c r="G240" s="19">
        <v>5.99</v>
      </c>
      <c r="H240" s="19">
        <v>0.22</v>
      </c>
      <c r="I240" s="19">
        <v>4.67</v>
      </c>
      <c r="J240" s="44"/>
      <c r="K240" s="20">
        <f t="shared" si="8"/>
        <v>0</v>
      </c>
      <c r="L240" s="21" t="str">
        <f t="shared" si="9"/>
        <v>Info Link</v>
      </c>
    </row>
    <row r="241" spans="1:12" x14ac:dyDescent="0.25">
      <c r="A241" s="16" t="s">
        <v>293</v>
      </c>
      <c r="B241" s="17" t="s">
        <v>294</v>
      </c>
      <c r="C241" s="17" t="s">
        <v>82</v>
      </c>
      <c r="D241" s="17" t="s">
        <v>14</v>
      </c>
      <c r="E241" s="17" t="s">
        <v>17</v>
      </c>
      <c r="F241" s="18"/>
      <c r="G241" s="19">
        <v>5.99</v>
      </c>
      <c r="H241" s="19">
        <v>0.22</v>
      </c>
      <c r="I241" s="19">
        <v>4.67</v>
      </c>
      <c r="J241" s="44"/>
      <c r="K241" s="20">
        <f t="shared" si="8"/>
        <v>0</v>
      </c>
      <c r="L241" s="21" t="str">
        <f t="shared" si="9"/>
        <v>Info Link</v>
      </c>
    </row>
    <row r="242" spans="1:12" x14ac:dyDescent="0.25">
      <c r="A242" s="16" t="s">
        <v>295</v>
      </c>
      <c r="B242" s="17" t="s">
        <v>296</v>
      </c>
      <c r="C242" s="17" t="s">
        <v>82</v>
      </c>
      <c r="D242" s="17" t="s">
        <v>14</v>
      </c>
      <c r="E242" s="17" t="s">
        <v>17</v>
      </c>
      <c r="F242" s="18"/>
      <c r="G242" s="19">
        <v>5.99</v>
      </c>
      <c r="H242" s="19">
        <v>0.22</v>
      </c>
      <c r="I242" s="19">
        <v>4.67</v>
      </c>
      <c r="J242" s="44"/>
      <c r="K242" s="20">
        <f t="shared" si="8"/>
        <v>0</v>
      </c>
      <c r="L242" s="21" t="str">
        <f t="shared" si="9"/>
        <v>Info Link</v>
      </c>
    </row>
    <row r="243" spans="1:12" x14ac:dyDescent="0.25">
      <c r="A243" s="16" t="s">
        <v>297</v>
      </c>
      <c r="B243" s="17" t="s">
        <v>58</v>
      </c>
      <c r="C243" s="17" t="s">
        <v>82</v>
      </c>
      <c r="D243" s="17" t="s">
        <v>14</v>
      </c>
      <c r="E243" s="17" t="s">
        <v>17</v>
      </c>
      <c r="F243" s="18"/>
      <c r="G243" s="19">
        <v>5.99</v>
      </c>
      <c r="H243" s="19">
        <v>0.22</v>
      </c>
      <c r="I243" s="19">
        <v>4.67</v>
      </c>
      <c r="J243" s="44"/>
      <c r="K243" s="20">
        <f t="shared" si="8"/>
        <v>0</v>
      </c>
      <c r="L243" s="21" t="str">
        <f t="shared" si="9"/>
        <v>Info Link</v>
      </c>
    </row>
    <row r="244" spans="1:12" x14ac:dyDescent="0.25">
      <c r="A244" s="16" t="s">
        <v>298</v>
      </c>
      <c r="B244" s="17" t="s">
        <v>299</v>
      </c>
      <c r="C244" s="17" t="s">
        <v>82</v>
      </c>
      <c r="D244" s="17" t="s">
        <v>14</v>
      </c>
      <c r="E244" s="17" t="s">
        <v>17</v>
      </c>
      <c r="F244" s="18"/>
      <c r="G244" s="19">
        <v>5.99</v>
      </c>
      <c r="H244" s="19">
        <v>0.22</v>
      </c>
      <c r="I244" s="19">
        <v>4.67</v>
      </c>
      <c r="J244" s="44"/>
      <c r="K244" s="20">
        <f t="shared" si="8"/>
        <v>0</v>
      </c>
      <c r="L244" s="21" t="str">
        <f t="shared" si="9"/>
        <v>Info Link</v>
      </c>
    </row>
    <row r="245" spans="1:12" x14ac:dyDescent="0.25">
      <c r="A245" s="16" t="s">
        <v>300</v>
      </c>
      <c r="B245" s="17" t="s">
        <v>301</v>
      </c>
      <c r="C245" s="17" t="s">
        <v>82</v>
      </c>
      <c r="D245" s="17" t="s">
        <v>14</v>
      </c>
      <c r="E245" s="17" t="s">
        <v>17</v>
      </c>
      <c r="F245" s="18"/>
      <c r="G245" s="19">
        <v>5.99</v>
      </c>
      <c r="H245" s="19">
        <v>0.22</v>
      </c>
      <c r="I245" s="19">
        <v>4.67</v>
      </c>
      <c r="J245" s="44"/>
      <c r="K245" s="20">
        <f t="shared" si="8"/>
        <v>0</v>
      </c>
      <c r="L245" s="21" t="str">
        <f t="shared" si="9"/>
        <v>Info Link</v>
      </c>
    </row>
    <row r="246" spans="1:12" x14ac:dyDescent="0.25">
      <c r="A246" s="16" t="s">
        <v>302</v>
      </c>
      <c r="B246" s="17" t="s">
        <v>303</v>
      </c>
      <c r="C246" s="17" t="s">
        <v>82</v>
      </c>
      <c r="D246" s="17" t="s">
        <v>14</v>
      </c>
      <c r="E246" s="17" t="s">
        <v>17</v>
      </c>
      <c r="F246" s="18"/>
      <c r="G246" s="19">
        <v>5.99</v>
      </c>
      <c r="H246" s="19">
        <v>0.22</v>
      </c>
      <c r="I246" s="19">
        <v>4.67</v>
      </c>
      <c r="J246" s="44"/>
      <c r="K246" s="20">
        <f t="shared" si="8"/>
        <v>0</v>
      </c>
      <c r="L246" s="21" t="str">
        <f t="shared" si="9"/>
        <v>Info Link</v>
      </c>
    </row>
    <row r="247" spans="1:12" x14ac:dyDescent="0.25">
      <c r="A247" s="16" t="s">
        <v>304</v>
      </c>
      <c r="B247" s="17" t="s">
        <v>305</v>
      </c>
      <c r="C247" s="17" t="s">
        <v>82</v>
      </c>
      <c r="D247" s="17" t="s">
        <v>14</v>
      </c>
      <c r="E247" s="17" t="s">
        <v>17</v>
      </c>
      <c r="F247" s="18"/>
      <c r="G247" s="19">
        <v>5.99</v>
      </c>
      <c r="H247" s="19">
        <v>0.22</v>
      </c>
      <c r="I247" s="19">
        <v>4.67</v>
      </c>
      <c r="J247" s="44"/>
      <c r="K247" s="20">
        <f t="shared" si="8"/>
        <v>0</v>
      </c>
      <c r="L247" s="21" t="str">
        <f t="shared" si="9"/>
        <v>Info Link</v>
      </c>
    </row>
    <row r="248" spans="1:12" x14ac:dyDescent="0.25">
      <c r="A248" s="16" t="s">
        <v>306</v>
      </c>
      <c r="B248" s="17" t="s">
        <v>307</v>
      </c>
      <c r="C248" s="17" t="s">
        <v>82</v>
      </c>
      <c r="D248" s="17" t="s">
        <v>14</v>
      </c>
      <c r="E248" s="17" t="s">
        <v>17</v>
      </c>
      <c r="F248" s="18"/>
      <c r="G248" s="19">
        <v>5.99</v>
      </c>
      <c r="H248" s="19">
        <v>0.22</v>
      </c>
      <c r="I248" s="19">
        <v>4.67</v>
      </c>
      <c r="J248" s="44"/>
      <c r="K248" s="20">
        <f t="shared" si="8"/>
        <v>0</v>
      </c>
      <c r="L248" s="21" t="str">
        <f t="shared" si="9"/>
        <v>Info Link</v>
      </c>
    </row>
    <row r="249" spans="1:12" x14ac:dyDescent="0.25">
      <c r="A249" s="16" t="s">
        <v>308</v>
      </c>
      <c r="B249" s="17" t="s">
        <v>309</v>
      </c>
      <c r="C249" s="17" t="s">
        <v>82</v>
      </c>
      <c r="D249" s="17" t="s">
        <v>14</v>
      </c>
      <c r="E249" s="17" t="s">
        <v>17</v>
      </c>
      <c r="F249" s="18"/>
      <c r="G249" s="19">
        <v>5.99</v>
      </c>
      <c r="H249" s="19">
        <v>0.22</v>
      </c>
      <c r="I249" s="19">
        <v>4.67</v>
      </c>
      <c r="J249" s="44"/>
      <c r="K249" s="20">
        <f t="shared" si="8"/>
        <v>0</v>
      </c>
      <c r="L249" s="21" t="str">
        <f t="shared" si="9"/>
        <v>Info Link</v>
      </c>
    </row>
    <row r="250" spans="1:12" x14ac:dyDescent="0.25">
      <c r="A250" s="16" t="s">
        <v>310</v>
      </c>
      <c r="B250" s="17" t="s">
        <v>311</v>
      </c>
      <c r="C250" s="17" t="s">
        <v>82</v>
      </c>
      <c r="D250" s="17" t="s">
        <v>14</v>
      </c>
      <c r="E250" s="17" t="s">
        <v>17</v>
      </c>
      <c r="F250" s="18"/>
      <c r="G250" s="19">
        <v>5.99</v>
      </c>
      <c r="H250" s="19">
        <v>0.22</v>
      </c>
      <c r="I250" s="19">
        <v>4.67</v>
      </c>
      <c r="J250" s="44"/>
      <c r="K250" s="20">
        <f t="shared" si="8"/>
        <v>0</v>
      </c>
      <c r="L250" s="21" t="str">
        <f t="shared" si="9"/>
        <v>Info Link</v>
      </c>
    </row>
    <row r="251" spans="1:12" x14ac:dyDescent="0.25">
      <c r="A251" s="16" t="s">
        <v>312</v>
      </c>
      <c r="B251" s="17" t="s">
        <v>313</v>
      </c>
      <c r="C251" s="17" t="s">
        <v>82</v>
      </c>
      <c r="D251" s="17" t="s">
        <v>14</v>
      </c>
      <c r="E251" s="17" t="s">
        <v>17</v>
      </c>
      <c r="F251" s="18"/>
      <c r="G251" s="19">
        <v>5.99</v>
      </c>
      <c r="H251" s="19">
        <v>0.22</v>
      </c>
      <c r="I251" s="19">
        <v>4.67</v>
      </c>
      <c r="J251" s="44"/>
      <c r="K251" s="20">
        <f t="shared" si="8"/>
        <v>0</v>
      </c>
      <c r="L251" s="21" t="str">
        <f t="shared" si="9"/>
        <v>Info Link</v>
      </c>
    </row>
    <row r="252" spans="1:12" x14ac:dyDescent="0.25">
      <c r="A252" s="16" t="s">
        <v>314</v>
      </c>
      <c r="B252" s="17" t="s">
        <v>315</v>
      </c>
      <c r="C252" s="17" t="s">
        <v>82</v>
      </c>
      <c r="D252" s="17" t="s">
        <v>14</v>
      </c>
      <c r="E252" s="17" t="s">
        <v>17</v>
      </c>
      <c r="F252" s="18"/>
      <c r="G252" s="19">
        <v>5.99</v>
      </c>
      <c r="H252" s="19">
        <v>0.22</v>
      </c>
      <c r="I252" s="19">
        <v>4.67</v>
      </c>
      <c r="J252" s="44"/>
      <c r="K252" s="20">
        <f t="shared" si="8"/>
        <v>0</v>
      </c>
      <c r="L252" s="21" t="str">
        <f t="shared" si="9"/>
        <v>Info Link</v>
      </c>
    </row>
    <row r="253" spans="1:12" x14ac:dyDescent="0.25">
      <c r="A253" s="16" t="s">
        <v>316</v>
      </c>
      <c r="B253" s="17" t="s">
        <v>317</v>
      </c>
      <c r="C253" s="17" t="s">
        <v>82</v>
      </c>
      <c r="D253" s="17" t="s">
        <v>14</v>
      </c>
      <c r="E253" s="17" t="s">
        <v>17</v>
      </c>
      <c r="F253" s="18"/>
      <c r="G253" s="19">
        <v>5.99</v>
      </c>
      <c r="H253" s="19">
        <v>0.22</v>
      </c>
      <c r="I253" s="19">
        <v>4.67</v>
      </c>
      <c r="J253" s="44"/>
      <c r="K253" s="20">
        <f t="shared" ref="K253:K308" si="10">J253*I253</f>
        <v>0</v>
      </c>
      <c r="L253" s="21" t="str">
        <f t="shared" ref="L253:L308" si="11">HYPERLINK("https://www.edelweiss.plus/#keywordSearch&amp;q="&amp;A253,"Info Link")</f>
        <v>Info Link</v>
      </c>
    </row>
    <row r="254" spans="1:12" x14ac:dyDescent="0.25">
      <c r="A254" s="16" t="s">
        <v>318</v>
      </c>
      <c r="B254" s="17" t="s">
        <v>319</v>
      </c>
      <c r="C254" s="17" t="s">
        <v>82</v>
      </c>
      <c r="D254" s="17" t="s">
        <v>14</v>
      </c>
      <c r="E254" s="17" t="s">
        <v>17</v>
      </c>
      <c r="F254" s="18"/>
      <c r="G254" s="19">
        <v>5.99</v>
      </c>
      <c r="H254" s="19">
        <v>0.22</v>
      </c>
      <c r="I254" s="19">
        <v>4.67</v>
      </c>
      <c r="J254" s="44"/>
      <c r="K254" s="20">
        <f t="shared" si="10"/>
        <v>0</v>
      </c>
      <c r="L254" s="21" t="str">
        <f t="shared" si="11"/>
        <v>Info Link</v>
      </c>
    </row>
    <row r="255" spans="1:12" x14ac:dyDescent="0.25">
      <c r="A255" s="16" t="s">
        <v>320</v>
      </c>
      <c r="B255" s="17" t="s">
        <v>321</v>
      </c>
      <c r="C255" s="17" t="s">
        <v>82</v>
      </c>
      <c r="D255" s="17" t="s">
        <v>14</v>
      </c>
      <c r="E255" s="17" t="s">
        <v>17</v>
      </c>
      <c r="F255" s="18"/>
      <c r="G255" s="19">
        <v>5.99</v>
      </c>
      <c r="H255" s="19">
        <v>0.22</v>
      </c>
      <c r="I255" s="19">
        <v>4.67</v>
      </c>
      <c r="J255" s="44"/>
      <c r="K255" s="20">
        <f t="shared" si="10"/>
        <v>0</v>
      </c>
      <c r="L255" s="21" t="str">
        <f t="shared" si="11"/>
        <v>Info Link</v>
      </c>
    </row>
    <row r="256" spans="1:12" x14ac:dyDescent="0.25">
      <c r="A256" s="16" t="s">
        <v>322</v>
      </c>
      <c r="B256" s="17" t="s">
        <v>59</v>
      </c>
      <c r="C256" s="17" t="s">
        <v>82</v>
      </c>
      <c r="D256" s="17" t="s">
        <v>14</v>
      </c>
      <c r="E256" s="17" t="s">
        <v>17</v>
      </c>
      <c r="F256" s="18"/>
      <c r="G256" s="19">
        <v>5.99</v>
      </c>
      <c r="H256" s="19">
        <v>0.22</v>
      </c>
      <c r="I256" s="19">
        <v>4.67</v>
      </c>
      <c r="J256" s="44"/>
      <c r="K256" s="20">
        <f t="shared" si="10"/>
        <v>0</v>
      </c>
      <c r="L256" s="21" t="str">
        <f t="shared" si="11"/>
        <v>Info Link</v>
      </c>
    </row>
    <row r="257" spans="1:12" x14ac:dyDescent="0.25">
      <c r="A257" s="16" t="s">
        <v>323</v>
      </c>
      <c r="B257" s="17" t="s">
        <v>324</v>
      </c>
      <c r="C257" s="17" t="s">
        <v>82</v>
      </c>
      <c r="D257" s="17" t="s">
        <v>14</v>
      </c>
      <c r="E257" s="17" t="s">
        <v>17</v>
      </c>
      <c r="F257" s="18"/>
      <c r="G257" s="19">
        <v>5.99</v>
      </c>
      <c r="H257" s="19">
        <v>0.22</v>
      </c>
      <c r="I257" s="19">
        <v>4.67</v>
      </c>
      <c r="J257" s="44"/>
      <c r="K257" s="20">
        <f t="shared" si="10"/>
        <v>0</v>
      </c>
      <c r="L257" s="21" t="str">
        <f t="shared" si="11"/>
        <v>Info Link</v>
      </c>
    </row>
    <row r="258" spans="1:12" x14ac:dyDescent="0.25">
      <c r="A258" s="16" t="s">
        <v>325</v>
      </c>
      <c r="B258" s="17" t="s">
        <v>326</v>
      </c>
      <c r="C258" s="17" t="s">
        <v>82</v>
      </c>
      <c r="D258" s="17" t="s">
        <v>14</v>
      </c>
      <c r="E258" s="17" t="s">
        <v>17</v>
      </c>
      <c r="F258" s="18"/>
      <c r="G258" s="19">
        <v>5.99</v>
      </c>
      <c r="H258" s="19">
        <v>0.22</v>
      </c>
      <c r="I258" s="19">
        <v>4.67</v>
      </c>
      <c r="J258" s="44"/>
      <c r="K258" s="20">
        <f t="shared" si="10"/>
        <v>0</v>
      </c>
      <c r="L258" s="21" t="str">
        <f t="shared" si="11"/>
        <v>Info Link</v>
      </c>
    </row>
    <row r="259" spans="1:12" x14ac:dyDescent="0.25">
      <c r="A259" s="16" t="s">
        <v>327</v>
      </c>
      <c r="B259" s="17" t="s">
        <v>60</v>
      </c>
      <c r="C259" s="17" t="s">
        <v>82</v>
      </c>
      <c r="D259" s="17" t="s">
        <v>14</v>
      </c>
      <c r="E259" s="17" t="s">
        <v>17</v>
      </c>
      <c r="F259" s="18"/>
      <c r="G259" s="19">
        <v>5.99</v>
      </c>
      <c r="H259" s="19">
        <v>0.22</v>
      </c>
      <c r="I259" s="19">
        <v>4.67</v>
      </c>
      <c r="J259" s="44"/>
      <c r="K259" s="20">
        <f t="shared" si="10"/>
        <v>0</v>
      </c>
      <c r="L259" s="21" t="str">
        <f t="shared" si="11"/>
        <v>Info Link</v>
      </c>
    </row>
    <row r="260" spans="1:12" x14ac:dyDescent="0.25">
      <c r="A260" s="16" t="s">
        <v>328</v>
      </c>
      <c r="B260" s="17" t="s">
        <v>329</v>
      </c>
      <c r="C260" s="17" t="s">
        <v>82</v>
      </c>
      <c r="D260" s="17" t="s">
        <v>14</v>
      </c>
      <c r="E260" s="17" t="s">
        <v>17</v>
      </c>
      <c r="F260" s="18"/>
      <c r="G260" s="19">
        <v>5.99</v>
      </c>
      <c r="H260" s="19">
        <v>0.22</v>
      </c>
      <c r="I260" s="19">
        <v>4.67</v>
      </c>
      <c r="J260" s="44"/>
      <c r="K260" s="20">
        <f t="shared" si="10"/>
        <v>0</v>
      </c>
      <c r="L260" s="21" t="str">
        <f t="shared" si="11"/>
        <v>Info Link</v>
      </c>
    </row>
    <row r="261" spans="1:12" x14ac:dyDescent="0.25">
      <c r="A261" s="16" t="s">
        <v>330</v>
      </c>
      <c r="B261" s="17" t="s">
        <v>331</v>
      </c>
      <c r="C261" s="17" t="s">
        <v>82</v>
      </c>
      <c r="D261" s="17" t="s">
        <v>14</v>
      </c>
      <c r="E261" s="17" t="s">
        <v>17</v>
      </c>
      <c r="F261" s="18"/>
      <c r="G261" s="19">
        <v>5.99</v>
      </c>
      <c r="H261" s="19">
        <v>0.22</v>
      </c>
      <c r="I261" s="19">
        <v>4.67</v>
      </c>
      <c r="J261" s="44"/>
      <c r="K261" s="20">
        <f t="shared" si="10"/>
        <v>0</v>
      </c>
      <c r="L261" s="21" t="str">
        <f t="shared" si="11"/>
        <v>Info Link</v>
      </c>
    </row>
    <row r="262" spans="1:12" x14ac:dyDescent="0.25">
      <c r="A262" s="16" t="s">
        <v>332</v>
      </c>
      <c r="B262" s="17" t="s">
        <v>333</v>
      </c>
      <c r="C262" s="17" t="s">
        <v>82</v>
      </c>
      <c r="D262" s="17" t="s">
        <v>14</v>
      </c>
      <c r="E262" s="17" t="s">
        <v>17</v>
      </c>
      <c r="F262" s="18"/>
      <c r="G262" s="19">
        <v>5.99</v>
      </c>
      <c r="H262" s="19">
        <v>0.22</v>
      </c>
      <c r="I262" s="19">
        <v>4.67</v>
      </c>
      <c r="J262" s="44"/>
      <c r="K262" s="20">
        <f t="shared" si="10"/>
        <v>0</v>
      </c>
      <c r="L262" s="21" t="str">
        <f t="shared" si="11"/>
        <v>Info Link</v>
      </c>
    </row>
    <row r="263" spans="1:12" x14ac:dyDescent="0.25">
      <c r="A263" s="16" t="s">
        <v>334</v>
      </c>
      <c r="B263" s="17" t="s">
        <v>335</v>
      </c>
      <c r="C263" s="17" t="s">
        <v>82</v>
      </c>
      <c r="D263" s="17" t="s">
        <v>14</v>
      </c>
      <c r="E263" s="17" t="s">
        <v>17</v>
      </c>
      <c r="F263" s="18"/>
      <c r="G263" s="19">
        <v>5.99</v>
      </c>
      <c r="H263" s="19">
        <v>0.22</v>
      </c>
      <c r="I263" s="19">
        <v>4.67</v>
      </c>
      <c r="J263" s="44"/>
      <c r="K263" s="20">
        <f t="shared" si="10"/>
        <v>0</v>
      </c>
      <c r="L263" s="21" t="str">
        <f t="shared" si="11"/>
        <v>Info Link</v>
      </c>
    </row>
    <row r="264" spans="1:12" x14ac:dyDescent="0.25">
      <c r="A264" s="16" t="s">
        <v>336</v>
      </c>
      <c r="B264" s="17" t="s">
        <v>337</v>
      </c>
      <c r="C264" s="17" t="s">
        <v>82</v>
      </c>
      <c r="D264" s="17" t="s">
        <v>14</v>
      </c>
      <c r="E264" s="17" t="s">
        <v>17</v>
      </c>
      <c r="F264" s="18"/>
      <c r="G264" s="19">
        <v>5.99</v>
      </c>
      <c r="H264" s="19">
        <v>0.22</v>
      </c>
      <c r="I264" s="19">
        <v>4.67</v>
      </c>
      <c r="J264" s="44"/>
      <c r="K264" s="20">
        <f t="shared" si="10"/>
        <v>0</v>
      </c>
      <c r="L264" s="21" t="str">
        <f t="shared" si="11"/>
        <v>Info Link</v>
      </c>
    </row>
    <row r="265" spans="1:12" x14ac:dyDescent="0.25">
      <c r="A265" s="16" t="s">
        <v>338</v>
      </c>
      <c r="B265" s="17" t="s">
        <v>339</v>
      </c>
      <c r="C265" s="17" t="s">
        <v>82</v>
      </c>
      <c r="D265" s="17" t="s">
        <v>14</v>
      </c>
      <c r="E265" s="17" t="s">
        <v>17</v>
      </c>
      <c r="F265" s="18"/>
      <c r="G265" s="19">
        <v>5.99</v>
      </c>
      <c r="H265" s="19">
        <v>0.22</v>
      </c>
      <c r="I265" s="19">
        <v>4.67</v>
      </c>
      <c r="J265" s="44"/>
      <c r="K265" s="20">
        <f t="shared" si="10"/>
        <v>0</v>
      </c>
      <c r="L265" s="21" t="str">
        <f t="shared" si="11"/>
        <v>Info Link</v>
      </c>
    </row>
    <row r="266" spans="1:12" x14ac:dyDescent="0.25">
      <c r="A266" s="16" t="s">
        <v>340</v>
      </c>
      <c r="B266" s="17" t="s">
        <v>341</v>
      </c>
      <c r="C266" s="17" t="s">
        <v>82</v>
      </c>
      <c r="D266" s="17" t="s">
        <v>14</v>
      </c>
      <c r="E266" s="17" t="s">
        <v>17</v>
      </c>
      <c r="F266" s="18"/>
      <c r="G266" s="19">
        <v>5.99</v>
      </c>
      <c r="H266" s="19">
        <v>0.22</v>
      </c>
      <c r="I266" s="19">
        <v>4.67</v>
      </c>
      <c r="J266" s="44"/>
      <c r="K266" s="20">
        <f t="shared" si="10"/>
        <v>0</v>
      </c>
      <c r="L266" s="21" t="str">
        <f t="shared" si="11"/>
        <v>Info Link</v>
      </c>
    </row>
    <row r="267" spans="1:12" x14ac:dyDescent="0.25">
      <c r="A267" s="16" t="s">
        <v>342</v>
      </c>
      <c r="B267" s="17" t="s">
        <v>343</v>
      </c>
      <c r="C267" s="17" t="s">
        <v>82</v>
      </c>
      <c r="D267" s="17" t="s">
        <v>14</v>
      </c>
      <c r="E267" s="17" t="s">
        <v>17</v>
      </c>
      <c r="F267" s="18"/>
      <c r="G267" s="19">
        <v>5.99</v>
      </c>
      <c r="H267" s="19">
        <v>0.22</v>
      </c>
      <c r="I267" s="19">
        <v>4.67</v>
      </c>
      <c r="J267" s="44"/>
      <c r="K267" s="20">
        <f t="shared" si="10"/>
        <v>0</v>
      </c>
      <c r="L267" s="21" t="str">
        <f t="shared" si="11"/>
        <v>Info Link</v>
      </c>
    </row>
    <row r="268" spans="1:12" x14ac:dyDescent="0.25">
      <c r="A268" s="16" t="s">
        <v>344</v>
      </c>
      <c r="B268" s="17" t="s">
        <v>345</v>
      </c>
      <c r="C268" s="17" t="s">
        <v>82</v>
      </c>
      <c r="D268" s="17" t="s">
        <v>14</v>
      </c>
      <c r="E268" s="17" t="s">
        <v>17</v>
      </c>
      <c r="F268" s="18"/>
      <c r="G268" s="19">
        <v>5.99</v>
      </c>
      <c r="H268" s="19">
        <v>0.22</v>
      </c>
      <c r="I268" s="19">
        <v>4.67</v>
      </c>
      <c r="J268" s="44"/>
      <c r="K268" s="20">
        <f t="shared" si="10"/>
        <v>0</v>
      </c>
      <c r="L268" s="21" t="str">
        <f t="shared" si="11"/>
        <v>Info Link</v>
      </c>
    </row>
    <row r="269" spans="1:12" x14ac:dyDescent="0.25">
      <c r="A269" s="16" t="s">
        <v>346</v>
      </c>
      <c r="B269" s="17" t="s">
        <v>61</v>
      </c>
      <c r="C269" s="17" t="s">
        <v>82</v>
      </c>
      <c r="D269" s="17" t="s">
        <v>14</v>
      </c>
      <c r="E269" s="17" t="s">
        <v>17</v>
      </c>
      <c r="F269" s="18"/>
      <c r="G269" s="19">
        <v>5.99</v>
      </c>
      <c r="H269" s="19">
        <v>0.22</v>
      </c>
      <c r="I269" s="19">
        <v>4.67</v>
      </c>
      <c r="J269" s="44"/>
      <c r="K269" s="20">
        <f t="shared" si="10"/>
        <v>0</v>
      </c>
      <c r="L269" s="21" t="str">
        <f t="shared" si="11"/>
        <v>Info Link</v>
      </c>
    </row>
    <row r="270" spans="1:12" x14ac:dyDescent="0.25">
      <c r="A270" s="16" t="s">
        <v>347</v>
      </c>
      <c r="B270" s="17" t="s">
        <v>348</v>
      </c>
      <c r="C270" s="17" t="s">
        <v>82</v>
      </c>
      <c r="D270" s="17" t="s">
        <v>14</v>
      </c>
      <c r="E270" s="17" t="s">
        <v>17</v>
      </c>
      <c r="F270" s="18"/>
      <c r="G270" s="19">
        <v>5.99</v>
      </c>
      <c r="H270" s="19">
        <v>0.22</v>
      </c>
      <c r="I270" s="19">
        <v>4.67</v>
      </c>
      <c r="J270" s="44"/>
      <c r="K270" s="20">
        <f t="shared" si="10"/>
        <v>0</v>
      </c>
      <c r="L270" s="21" t="str">
        <f t="shared" si="11"/>
        <v>Info Link</v>
      </c>
    </row>
    <row r="271" spans="1:12" x14ac:dyDescent="0.25">
      <c r="A271" s="16" t="s">
        <v>349</v>
      </c>
      <c r="B271" s="17" t="s">
        <v>350</v>
      </c>
      <c r="C271" s="17" t="s">
        <v>82</v>
      </c>
      <c r="D271" s="17" t="s">
        <v>14</v>
      </c>
      <c r="E271" s="17" t="s">
        <v>17</v>
      </c>
      <c r="F271" s="18"/>
      <c r="G271" s="19">
        <v>5.99</v>
      </c>
      <c r="H271" s="19">
        <v>0.22</v>
      </c>
      <c r="I271" s="19">
        <v>4.67</v>
      </c>
      <c r="J271" s="44"/>
      <c r="K271" s="20">
        <f t="shared" si="10"/>
        <v>0</v>
      </c>
      <c r="L271" s="21" t="str">
        <f t="shared" si="11"/>
        <v>Info Link</v>
      </c>
    </row>
    <row r="272" spans="1:12" x14ac:dyDescent="0.25">
      <c r="A272" s="16" t="s">
        <v>351</v>
      </c>
      <c r="B272" s="17" t="s">
        <v>352</v>
      </c>
      <c r="C272" s="17" t="s">
        <v>82</v>
      </c>
      <c r="D272" s="17" t="s">
        <v>14</v>
      </c>
      <c r="E272" s="17" t="s">
        <v>17</v>
      </c>
      <c r="F272" s="18"/>
      <c r="G272" s="19">
        <v>5.99</v>
      </c>
      <c r="H272" s="19">
        <v>0.22</v>
      </c>
      <c r="I272" s="19">
        <v>4.67</v>
      </c>
      <c r="J272" s="44"/>
      <c r="K272" s="20">
        <f t="shared" si="10"/>
        <v>0</v>
      </c>
      <c r="L272" s="21" t="str">
        <f t="shared" si="11"/>
        <v>Info Link</v>
      </c>
    </row>
    <row r="273" spans="1:12" x14ac:dyDescent="0.25">
      <c r="A273" s="16" t="s">
        <v>353</v>
      </c>
      <c r="B273" s="17" t="s">
        <v>354</v>
      </c>
      <c r="C273" s="17" t="s">
        <v>82</v>
      </c>
      <c r="D273" s="17" t="s">
        <v>14</v>
      </c>
      <c r="E273" s="17" t="s">
        <v>17</v>
      </c>
      <c r="F273" s="18"/>
      <c r="G273" s="19">
        <v>5.99</v>
      </c>
      <c r="H273" s="19">
        <v>0.22</v>
      </c>
      <c r="I273" s="19">
        <v>4.67</v>
      </c>
      <c r="J273" s="44"/>
      <c r="K273" s="20">
        <f t="shared" si="10"/>
        <v>0</v>
      </c>
      <c r="L273" s="21" t="str">
        <f t="shared" si="11"/>
        <v>Info Link</v>
      </c>
    </row>
    <row r="274" spans="1:12" x14ac:dyDescent="0.25">
      <c r="A274" s="16" t="s">
        <v>355</v>
      </c>
      <c r="B274" s="17" t="s">
        <v>356</v>
      </c>
      <c r="C274" s="17" t="s">
        <v>82</v>
      </c>
      <c r="D274" s="17" t="s">
        <v>14</v>
      </c>
      <c r="E274" s="17" t="s">
        <v>17</v>
      </c>
      <c r="F274" s="18"/>
      <c r="G274" s="19">
        <v>5.99</v>
      </c>
      <c r="H274" s="19">
        <v>0.22</v>
      </c>
      <c r="I274" s="19">
        <v>4.67</v>
      </c>
      <c r="J274" s="44"/>
      <c r="K274" s="20">
        <f t="shared" si="10"/>
        <v>0</v>
      </c>
      <c r="L274" s="21" t="str">
        <f t="shared" si="11"/>
        <v>Info Link</v>
      </c>
    </row>
    <row r="275" spans="1:12" x14ac:dyDescent="0.25">
      <c r="A275" s="16" t="s">
        <v>357</v>
      </c>
      <c r="B275" s="17" t="s">
        <v>358</v>
      </c>
      <c r="C275" s="17" t="s">
        <v>82</v>
      </c>
      <c r="D275" s="17" t="s">
        <v>14</v>
      </c>
      <c r="E275" s="17" t="s">
        <v>17</v>
      </c>
      <c r="F275" s="18"/>
      <c r="G275" s="19">
        <v>5.99</v>
      </c>
      <c r="H275" s="19">
        <v>0.22</v>
      </c>
      <c r="I275" s="19">
        <v>4.67</v>
      </c>
      <c r="J275" s="44"/>
      <c r="K275" s="20">
        <f t="shared" si="10"/>
        <v>0</v>
      </c>
      <c r="L275" s="21" t="str">
        <f t="shared" si="11"/>
        <v>Info Link</v>
      </c>
    </row>
    <row r="276" spans="1:12" x14ac:dyDescent="0.25">
      <c r="A276" s="16" t="s">
        <v>359</v>
      </c>
      <c r="B276" s="17" t="s">
        <v>360</v>
      </c>
      <c r="C276" s="17" t="s">
        <v>82</v>
      </c>
      <c r="D276" s="17" t="s">
        <v>14</v>
      </c>
      <c r="E276" s="17" t="s">
        <v>17</v>
      </c>
      <c r="F276" s="18"/>
      <c r="G276" s="19">
        <v>5.99</v>
      </c>
      <c r="H276" s="19">
        <v>0.22</v>
      </c>
      <c r="I276" s="19">
        <v>4.67</v>
      </c>
      <c r="J276" s="44"/>
      <c r="K276" s="20">
        <f t="shared" si="10"/>
        <v>0</v>
      </c>
      <c r="L276" s="21" t="str">
        <f t="shared" si="11"/>
        <v>Info Link</v>
      </c>
    </row>
    <row r="277" spans="1:12" x14ac:dyDescent="0.25">
      <c r="A277" s="16" t="s">
        <v>361</v>
      </c>
      <c r="B277" s="17" t="s">
        <v>62</v>
      </c>
      <c r="C277" s="17" t="s">
        <v>82</v>
      </c>
      <c r="D277" s="17" t="s">
        <v>14</v>
      </c>
      <c r="E277" s="17" t="s">
        <v>17</v>
      </c>
      <c r="F277" s="18"/>
      <c r="G277" s="19">
        <v>5.99</v>
      </c>
      <c r="H277" s="19">
        <v>0.22</v>
      </c>
      <c r="I277" s="19">
        <v>4.67</v>
      </c>
      <c r="J277" s="44"/>
      <c r="K277" s="20">
        <f t="shared" si="10"/>
        <v>0</v>
      </c>
      <c r="L277" s="21" t="str">
        <f t="shared" si="11"/>
        <v>Info Link</v>
      </c>
    </row>
    <row r="278" spans="1:12" x14ac:dyDescent="0.25">
      <c r="A278" s="16" t="s">
        <v>362</v>
      </c>
      <c r="B278" s="17" t="s">
        <v>63</v>
      </c>
      <c r="C278" s="17" t="s">
        <v>82</v>
      </c>
      <c r="D278" s="17" t="s">
        <v>14</v>
      </c>
      <c r="E278" s="17" t="s">
        <v>17</v>
      </c>
      <c r="F278" s="18"/>
      <c r="G278" s="19">
        <v>5.99</v>
      </c>
      <c r="H278" s="19">
        <v>0.22</v>
      </c>
      <c r="I278" s="19">
        <v>4.67</v>
      </c>
      <c r="J278" s="44"/>
      <c r="K278" s="20">
        <f t="shared" si="10"/>
        <v>0</v>
      </c>
      <c r="L278" s="21" t="str">
        <f t="shared" si="11"/>
        <v>Info Link</v>
      </c>
    </row>
    <row r="279" spans="1:12" x14ac:dyDescent="0.25">
      <c r="A279" s="16" t="s">
        <v>363</v>
      </c>
      <c r="B279" s="17" t="s">
        <v>364</v>
      </c>
      <c r="C279" s="17" t="s">
        <v>82</v>
      </c>
      <c r="D279" s="17" t="s">
        <v>14</v>
      </c>
      <c r="E279" s="17" t="s">
        <v>17</v>
      </c>
      <c r="F279" s="18"/>
      <c r="G279" s="19">
        <v>5.99</v>
      </c>
      <c r="H279" s="19">
        <v>0.22</v>
      </c>
      <c r="I279" s="19">
        <v>4.67</v>
      </c>
      <c r="J279" s="44"/>
      <c r="K279" s="20">
        <f t="shared" si="10"/>
        <v>0</v>
      </c>
      <c r="L279" s="21" t="str">
        <f t="shared" si="11"/>
        <v>Info Link</v>
      </c>
    </row>
    <row r="280" spans="1:12" x14ac:dyDescent="0.25">
      <c r="A280" s="16" t="s">
        <v>365</v>
      </c>
      <c r="B280" s="17" t="s">
        <v>366</v>
      </c>
      <c r="C280" s="17" t="s">
        <v>82</v>
      </c>
      <c r="D280" s="17" t="s">
        <v>14</v>
      </c>
      <c r="E280" s="17" t="s">
        <v>17</v>
      </c>
      <c r="F280" s="18"/>
      <c r="G280" s="19">
        <v>5.99</v>
      </c>
      <c r="H280" s="19">
        <v>0.22</v>
      </c>
      <c r="I280" s="19">
        <v>4.67</v>
      </c>
      <c r="J280" s="44"/>
      <c r="K280" s="20">
        <f t="shared" si="10"/>
        <v>0</v>
      </c>
      <c r="L280" s="21" t="str">
        <f t="shared" si="11"/>
        <v>Info Link</v>
      </c>
    </row>
    <row r="281" spans="1:12" x14ac:dyDescent="0.25">
      <c r="A281" s="16" t="s">
        <v>367</v>
      </c>
      <c r="B281" s="17" t="s">
        <v>368</v>
      </c>
      <c r="C281" s="17" t="s">
        <v>82</v>
      </c>
      <c r="D281" s="17" t="s">
        <v>14</v>
      </c>
      <c r="E281" s="17" t="s">
        <v>17</v>
      </c>
      <c r="F281" s="18"/>
      <c r="G281" s="19">
        <v>5.99</v>
      </c>
      <c r="H281" s="19">
        <v>0.22</v>
      </c>
      <c r="I281" s="19">
        <v>4.67</v>
      </c>
      <c r="J281" s="44"/>
      <c r="K281" s="20">
        <f t="shared" si="10"/>
        <v>0</v>
      </c>
      <c r="L281" s="21" t="str">
        <f t="shared" si="11"/>
        <v>Info Link</v>
      </c>
    </row>
    <row r="282" spans="1:12" x14ac:dyDescent="0.25">
      <c r="A282" s="16" t="s">
        <v>369</v>
      </c>
      <c r="B282" s="17" t="s">
        <v>370</v>
      </c>
      <c r="C282" s="17" t="s">
        <v>82</v>
      </c>
      <c r="D282" s="17" t="s">
        <v>14</v>
      </c>
      <c r="E282" s="17" t="s">
        <v>17</v>
      </c>
      <c r="F282" s="18"/>
      <c r="G282" s="19">
        <v>5.99</v>
      </c>
      <c r="H282" s="19">
        <v>0.22</v>
      </c>
      <c r="I282" s="19">
        <v>4.67</v>
      </c>
      <c r="J282" s="44"/>
      <c r="K282" s="20">
        <f t="shared" si="10"/>
        <v>0</v>
      </c>
      <c r="L282" s="21" t="str">
        <f t="shared" si="11"/>
        <v>Info Link</v>
      </c>
    </row>
    <row r="283" spans="1:12" x14ac:dyDescent="0.25">
      <c r="A283" s="16" t="s">
        <v>371</v>
      </c>
      <c r="B283" s="17" t="s">
        <v>372</v>
      </c>
      <c r="C283" s="17" t="s">
        <v>82</v>
      </c>
      <c r="D283" s="17" t="s">
        <v>14</v>
      </c>
      <c r="E283" s="17" t="s">
        <v>17</v>
      </c>
      <c r="F283" s="18"/>
      <c r="G283" s="19">
        <v>5.99</v>
      </c>
      <c r="H283" s="19">
        <v>0.22</v>
      </c>
      <c r="I283" s="19">
        <v>4.67</v>
      </c>
      <c r="J283" s="44"/>
      <c r="K283" s="20">
        <f t="shared" si="10"/>
        <v>0</v>
      </c>
      <c r="L283" s="21" t="str">
        <f t="shared" si="11"/>
        <v>Info Link</v>
      </c>
    </row>
    <row r="284" spans="1:12" x14ac:dyDescent="0.25">
      <c r="A284" s="16" t="s">
        <v>373</v>
      </c>
      <c r="B284" s="17" t="s">
        <v>374</v>
      </c>
      <c r="C284" s="17" t="s">
        <v>82</v>
      </c>
      <c r="D284" s="17" t="s">
        <v>14</v>
      </c>
      <c r="E284" s="17" t="s">
        <v>17</v>
      </c>
      <c r="F284" s="18"/>
      <c r="G284" s="19">
        <v>5.99</v>
      </c>
      <c r="H284" s="19">
        <v>0.22</v>
      </c>
      <c r="I284" s="19">
        <v>4.67</v>
      </c>
      <c r="J284" s="44"/>
      <c r="K284" s="20">
        <f t="shared" si="10"/>
        <v>0</v>
      </c>
      <c r="L284" s="21" t="str">
        <f t="shared" si="11"/>
        <v>Info Link</v>
      </c>
    </row>
    <row r="285" spans="1:12" x14ac:dyDescent="0.25">
      <c r="A285" s="16" t="s">
        <v>375</v>
      </c>
      <c r="B285" s="17" t="s">
        <v>376</v>
      </c>
      <c r="C285" s="17" t="s">
        <v>82</v>
      </c>
      <c r="D285" s="17" t="s">
        <v>14</v>
      </c>
      <c r="E285" s="17" t="s">
        <v>17</v>
      </c>
      <c r="F285" s="18"/>
      <c r="G285" s="19">
        <v>5.99</v>
      </c>
      <c r="H285" s="19">
        <v>0.22</v>
      </c>
      <c r="I285" s="19">
        <v>4.67</v>
      </c>
      <c r="J285" s="44"/>
      <c r="K285" s="20">
        <f t="shared" si="10"/>
        <v>0</v>
      </c>
      <c r="L285" s="21" t="str">
        <f t="shared" si="11"/>
        <v>Info Link</v>
      </c>
    </row>
    <row r="286" spans="1:12" x14ac:dyDescent="0.25">
      <c r="A286" s="16" t="s">
        <v>377</v>
      </c>
      <c r="B286" s="17" t="s">
        <v>378</v>
      </c>
      <c r="C286" s="17" t="s">
        <v>82</v>
      </c>
      <c r="D286" s="17" t="s">
        <v>14</v>
      </c>
      <c r="E286" s="17" t="s">
        <v>17</v>
      </c>
      <c r="F286" s="18"/>
      <c r="G286" s="19">
        <v>5.99</v>
      </c>
      <c r="H286" s="19">
        <v>0.22</v>
      </c>
      <c r="I286" s="19">
        <v>4.67</v>
      </c>
      <c r="J286" s="44"/>
      <c r="K286" s="20">
        <f t="shared" si="10"/>
        <v>0</v>
      </c>
      <c r="L286" s="21" t="str">
        <f t="shared" si="11"/>
        <v>Info Link</v>
      </c>
    </row>
    <row r="287" spans="1:12" x14ac:dyDescent="0.25">
      <c r="A287" s="16" t="s">
        <v>379</v>
      </c>
      <c r="B287" s="17" t="s">
        <v>380</v>
      </c>
      <c r="C287" s="17" t="s">
        <v>82</v>
      </c>
      <c r="D287" s="17" t="s">
        <v>14</v>
      </c>
      <c r="E287" s="17" t="s">
        <v>17</v>
      </c>
      <c r="F287" s="18"/>
      <c r="G287" s="19">
        <v>5.99</v>
      </c>
      <c r="H287" s="19">
        <v>0.22</v>
      </c>
      <c r="I287" s="19">
        <v>4.67</v>
      </c>
      <c r="J287" s="44"/>
      <c r="K287" s="20">
        <f t="shared" si="10"/>
        <v>0</v>
      </c>
      <c r="L287" s="21" t="str">
        <f t="shared" si="11"/>
        <v>Info Link</v>
      </c>
    </row>
    <row r="288" spans="1:12" x14ac:dyDescent="0.25">
      <c r="A288" s="16" t="s">
        <v>381</v>
      </c>
      <c r="B288" s="17" t="s">
        <v>382</v>
      </c>
      <c r="C288" s="17" t="s">
        <v>82</v>
      </c>
      <c r="D288" s="17" t="s">
        <v>14</v>
      </c>
      <c r="E288" s="17" t="s">
        <v>17</v>
      </c>
      <c r="F288" s="18"/>
      <c r="G288" s="19">
        <v>5.99</v>
      </c>
      <c r="H288" s="19">
        <v>0.22</v>
      </c>
      <c r="I288" s="19">
        <v>4.67</v>
      </c>
      <c r="J288" s="44"/>
      <c r="K288" s="20">
        <f t="shared" si="10"/>
        <v>0</v>
      </c>
      <c r="L288" s="21" t="str">
        <f t="shared" si="11"/>
        <v>Info Link</v>
      </c>
    </row>
    <row r="289" spans="1:12" x14ac:dyDescent="0.25">
      <c r="A289" s="16" t="s">
        <v>383</v>
      </c>
      <c r="B289" s="17" t="s">
        <v>384</v>
      </c>
      <c r="C289" s="17" t="s">
        <v>82</v>
      </c>
      <c r="D289" s="17" t="s">
        <v>14</v>
      </c>
      <c r="E289" s="17" t="s">
        <v>17</v>
      </c>
      <c r="F289" s="18"/>
      <c r="G289" s="19">
        <v>5.99</v>
      </c>
      <c r="H289" s="19">
        <v>0.22</v>
      </c>
      <c r="I289" s="19">
        <v>4.67</v>
      </c>
      <c r="J289" s="44"/>
      <c r="K289" s="20">
        <f t="shared" si="10"/>
        <v>0</v>
      </c>
      <c r="L289" s="21" t="str">
        <f t="shared" si="11"/>
        <v>Info Link</v>
      </c>
    </row>
    <row r="290" spans="1:12" x14ac:dyDescent="0.25">
      <c r="A290" s="16" t="s">
        <v>385</v>
      </c>
      <c r="B290" s="17" t="s">
        <v>386</v>
      </c>
      <c r="C290" s="17" t="s">
        <v>82</v>
      </c>
      <c r="D290" s="17" t="s">
        <v>14</v>
      </c>
      <c r="E290" s="17" t="s">
        <v>17</v>
      </c>
      <c r="F290" s="18"/>
      <c r="G290" s="19">
        <v>5.99</v>
      </c>
      <c r="H290" s="19">
        <v>0.22</v>
      </c>
      <c r="I290" s="19">
        <v>4.67</v>
      </c>
      <c r="J290" s="44"/>
      <c r="K290" s="20">
        <f t="shared" si="10"/>
        <v>0</v>
      </c>
      <c r="L290" s="21" t="str">
        <f t="shared" si="11"/>
        <v>Info Link</v>
      </c>
    </row>
    <row r="291" spans="1:12" x14ac:dyDescent="0.25">
      <c r="A291" s="16" t="s">
        <v>387</v>
      </c>
      <c r="B291" s="17" t="s">
        <v>388</v>
      </c>
      <c r="C291" s="17" t="s">
        <v>82</v>
      </c>
      <c r="D291" s="17" t="s">
        <v>14</v>
      </c>
      <c r="E291" s="17" t="s">
        <v>17</v>
      </c>
      <c r="F291" s="18"/>
      <c r="G291" s="19">
        <v>5.99</v>
      </c>
      <c r="H291" s="19">
        <v>0.22</v>
      </c>
      <c r="I291" s="19">
        <v>4.67</v>
      </c>
      <c r="J291" s="44"/>
      <c r="K291" s="20">
        <f t="shared" si="10"/>
        <v>0</v>
      </c>
      <c r="L291" s="21" t="str">
        <f t="shared" si="11"/>
        <v>Info Link</v>
      </c>
    </row>
    <row r="292" spans="1:12" x14ac:dyDescent="0.25">
      <c r="A292" s="16" t="s">
        <v>389</v>
      </c>
      <c r="B292" s="17" t="s">
        <v>390</v>
      </c>
      <c r="C292" s="17" t="s">
        <v>82</v>
      </c>
      <c r="D292" s="17" t="s">
        <v>14</v>
      </c>
      <c r="E292" s="17" t="s">
        <v>17</v>
      </c>
      <c r="F292" s="18"/>
      <c r="G292" s="19">
        <v>5.99</v>
      </c>
      <c r="H292" s="19">
        <v>0.22</v>
      </c>
      <c r="I292" s="19">
        <v>4.67</v>
      </c>
      <c r="J292" s="44"/>
      <c r="K292" s="20">
        <f t="shared" si="10"/>
        <v>0</v>
      </c>
      <c r="L292" s="21" t="str">
        <f t="shared" si="11"/>
        <v>Info Link</v>
      </c>
    </row>
    <row r="293" spans="1:12" x14ac:dyDescent="0.25">
      <c r="A293" s="16" t="s">
        <v>391</v>
      </c>
      <c r="B293" s="17" t="s">
        <v>392</v>
      </c>
      <c r="C293" s="17" t="s">
        <v>82</v>
      </c>
      <c r="D293" s="17" t="s">
        <v>14</v>
      </c>
      <c r="E293" s="17" t="s">
        <v>17</v>
      </c>
      <c r="F293" s="18"/>
      <c r="G293" s="19">
        <v>5.99</v>
      </c>
      <c r="H293" s="19">
        <v>0.22</v>
      </c>
      <c r="I293" s="19">
        <v>4.67</v>
      </c>
      <c r="J293" s="44"/>
      <c r="K293" s="20">
        <f t="shared" si="10"/>
        <v>0</v>
      </c>
      <c r="L293" s="21" t="str">
        <f t="shared" si="11"/>
        <v>Info Link</v>
      </c>
    </row>
    <row r="294" spans="1:12" x14ac:dyDescent="0.25">
      <c r="A294" s="16" t="s">
        <v>393</v>
      </c>
      <c r="B294" s="17" t="s">
        <v>394</v>
      </c>
      <c r="C294" s="17" t="s">
        <v>82</v>
      </c>
      <c r="D294" s="17" t="s">
        <v>14</v>
      </c>
      <c r="E294" s="17" t="s">
        <v>17</v>
      </c>
      <c r="F294" s="18"/>
      <c r="G294" s="19">
        <v>5.99</v>
      </c>
      <c r="H294" s="19">
        <v>0.22</v>
      </c>
      <c r="I294" s="19">
        <v>4.67</v>
      </c>
      <c r="J294" s="44"/>
      <c r="K294" s="20">
        <f t="shared" si="10"/>
        <v>0</v>
      </c>
      <c r="L294" s="21" t="str">
        <f t="shared" si="11"/>
        <v>Info Link</v>
      </c>
    </row>
    <row r="295" spans="1:12" x14ac:dyDescent="0.25">
      <c r="A295" s="16" t="s">
        <v>395</v>
      </c>
      <c r="B295" s="17" t="s">
        <v>396</v>
      </c>
      <c r="C295" s="17" t="s">
        <v>82</v>
      </c>
      <c r="D295" s="17" t="s">
        <v>14</v>
      </c>
      <c r="E295" s="17" t="s">
        <v>17</v>
      </c>
      <c r="F295" s="18"/>
      <c r="G295" s="19">
        <v>5.99</v>
      </c>
      <c r="H295" s="19">
        <v>0.22</v>
      </c>
      <c r="I295" s="19">
        <v>4.67</v>
      </c>
      <c r="J295" s="44"/>
      <c r="K295" s="20">
        <f t="shared" si="10"/>
        <v>0</v>
      </c>
      <c r="L295" s="21" t="str">
        <f t="shared" si="11"/>
        <v>Info Link</v>
      </c>
    </row>
    <row r="296" spans="1:12" x14ac:dyDescent="0.25">
      <c r="A296" s="16" t="s">
        <v>397</v>
      </c>
      <c r="B296" s="17" t="s">
        <v>398</v>
      </c>
      <c r="C296" s="17" t="s">
        <v>82</v>
      </c>
      <c r="D296" s="17" t="s">
        <v>14</v>
      </c>
      <c r="E296" s="17" t="s">
        <v>17</v>
      </c>
      <c r="F296" s="18"/>
      <c r="G296" s="19">
        <v>5.99</v>
      </c>
      <c r="H296" s="19">
        <v>0.22</v>
      </c>
      <c r="I296" s="19">
        <v>4.67</v>
      </c>
      <c r="J296" s="44"/>
      <c r="K296" s="20">
        <f t="shared" si="10"/>
        <v>0</v>
      </c>
      <c r="L296" s="21" t="str">
        <f t="shared" si="11"/>
        <v>Info Link</v>
      </c>
    </row>
    <row r="297" spans="1:12" x14ac:dyDescent="0.25">
      <c r="A297" s="16" t="s">
        <v>399</v>
      </c>
      <c r="B297" s="17" t="s">
        <v>400</v>
      </c>
      <c r="C297" s="17" t="s">
        <v>82</v>
      </c>
      <c r="D297" s="17" t="s">
        <v>14</v>
      </c>
      <c r="E297" s="17" t="s">
        <v>17</v>
      </c>
      <c r="F297" s="18"/>
      <c r="G297" s="19">
        <v>5.99</v>
      </c>
      <c r="H297" s="19">
        <v>0.22</v>
      </c>
      <c r="I297" s="19">
        <v>4.67</v>
      </c>
      <c r="J297" s="44"/>
      <c r="K297" s="20">
        <f t="shared" si="10"/>
        <v>0</v>
      </c>
      <c r="L297" s="21" t="str">
        <f t="shared" si="11"/>
        <v>Info Link</v>
      </c>
    </row>
    <row r="298" spans="1:12" x14ac:dyDescent="0.25">
      <c r="A298" s="16" t="s">
        <v>401</v>
      </c>
      <c r="B298" s="17" t="s">
        <v>402</v>
      </c>
      <c r="C298" s="17" t="s">
        <v>82</v>
      </c>
      <c r="D298" s="17" t="s">
        <v>14</v>
      </c>
      <c r="E298" s="17" t="s">
        <v>17</v>
      </c>
      <c r="F298" s="18"/>
      <c r="G298" s="19">
        <v>5.99</v>
      </c>
      <c r="H298" s="19">
        <v>0.22</v>
      </c>
      <c r="I298" s="19">
        <v>4.67</v>
      </c>
      <c r="J298" s="44"/>
      <c r="K298" s="20">
        <f t="shared" si="10"/>
        <v>0</v>
      </c>
      <c r="L298" s="21" t="str">
        <f t="shared" si="11"/>
        <v>Info Link</v>
      </c>
    </row>
    <row r="299" spans="1:12" x14ac:dyDescent="0.25">
      <c r="A299" s="16" t="s">
        <v>403</v>
      </c>
      <c r="B299" s="17" t="s">
        <v>404</v>
      </c>
      <c r="C299" s="17" t="s">
        <v>82</v>
      </c>
      <c r="D299" s="17" t="s">
        <v>14</v>
      </c>
      <c r="E299" s="17" t="s">
        <v>17</v>
      </c>
      <c r="F299" s="18"/>
      <c r="G299" s="19">
        <v>5.99</v>
      </c>
      <c r="H299" s="19">
        <v>0.22</v>
      </c>
      <c r="I299" s="19">
        <v>4.67</v>
      </c>
      <c r="J299" s="44"/>
      <c r="K299" s="20">
        <f t="shared" si="10"/>
        <v>0</v>
      </c>
      <c r="L299" s="21" t="str">
        <f t="shared" si="11"/>
        <v>Info Link</v>
      </c>
    </row>
    <row r="300" spans="1:12" x14ac:dyDescent="0.25">
      <c r="A300" s="16" t="s">
        <v>405</v>
      </c>
      <c r="B300" s="17" t="s">
        <v>406</v>
      </c>
      <c r="C300" s="17" t="s">
        <v>82</v>
      </c>
      <c r="D300" s="17" t="s">
        <v>14</v>
      </c>
      <c r="E300" s="17" t="s">
        <v>17</v>
      </c>
      <c r="F300" s="18"/>
      <c r="G300" s="19">
        <v>5.99</v>
      </c>
      <c r="H300" s="19">
        <v>0.22</v>
      </c>
      <c r="I300" s="19">
        <v>4.67</v>
      </c>
      <c r="J300" s="44"/>
      <c r="K300" s="20">
        <f t="shared" si="10"/>
        <v>0</v>
      </c>
      <c r="L300" s="21" t="str">
        <f t="shared" si="11"/>
        <v>Info Link</v>
      </c>
    </row>
    <row r="301" spans="1:12" x14ac:dyDescent="0.25">
      <c r="A301" s="16" t="s">
        <v>407</v>
      </c>
      <c r="B301" s="17" t="s">
        <v>408</v>
      </c>
      <c r="C301" s="17" t="s">
        <v>82</v>
      </c>
      <c r="D301" s="17" t="s">
        <v>14</v>
      </c>
      <c r="E301" s="17" t="s">
        <v>17</v>
      </c>
      <c r="F301" s="18"/>
      <c r="G301" s="19">
        <v>5.99</v>
      </c>
      <c r="H301" s="19">
        <v>0.22</v>
      </c>
      <c r="I301" s="19">
        <v>4.67</v>
      </c>
      <c r="J301" s="44"/>
      <c r="K301" s="20">
        <f t="shared" si="10"/>
        <v>0</v>
      </c>
      <c r="L301" s="21" t="str">
        <f t="shared" si="11"/>
        <v>Info Link</v>
      </c>
    </row>
    <row r="302" spans="1:12" x14ac:dyDescent="0.25">
      <c r="A302" s="16" t="s">
        <v>409</v>
      </c>
      <c r="B302" s="17" t="s">
        <v>410</v>
      </c>
      <c r="C302" s="17" t="s">
        <v>82</v>
      </c>
      <c r="D302" s="17" t="s">
        <v>14</v>
      </c>
      <c r="E302" s="17" t="s">
        <v>17</v>
      </c>
      <c r="F302" s="18"/>
      <c r="G302" s="19">
        <v>5.99</v>
      </c>
      <c r="H302" s="19">
        <v>0.22</v>
      </c>
      <c r="I302" s="19">
        <v>4.67</v>
      </c>
      <c r="J302" s="44"/>
      <c r="K302" s="20">
        <f t="shared" si="10"/>
        <v>0</v>
      </c>
      <c r="L302" s="21" t="str">
        <f t="shared" si="11"/>
        <v>Info Link</v>
      </c>
    </row>
    <row r="303" spans="1:12" x14ac:dyDescent="0.25">
      <c r="A303" s="16" t="s">
        <v>411</v>
      </c>
      <c r="B303" s="17" t="s">
        <v>412</v>
      </c>
      <c r="C303" s="17" t="s">
        <v>82</v>
      </c>
      <c r="D303" s="17" t="s">
        <v>14</v>
      </c>
      <c r="E303" s="17" t="s">
        <v>17</v>
      </c>
      <c r="F303" s="18"/>
      <c r="G303" s="19">
        <v>5.99</v>
      </c>
      <c r="H303" s="19">
        <v>0.22</v>
      </c>
      <c r="I303" s="19">
        <v>4.67</v>
      </c>
      <c r="J303" s="44"/>
      <c r="K303" s="20">
        <f t="shared" si="10"/>
        <v>0</v>
      </c>
      <c r="L303" s="21" t="str">
        <f t="shared" si="11"/>
        <v>Info Link</v>
      </c>
    </row>
    <row r="304" spans="1:12" x14ac:dyDescent="0.25">
      <c r="A304" s="16" t="s">
        <v>413</v>
      </c>
      <c r="B304" s="17" t="s">
        <v>414</v>
      </c>
      <c r="C304" s="17" t="s">
        <v>82</v>
      </c>
      <c r="D304" s="17" t="s">
        <v>14</v>
      </c>
      <c r="E304" s="17" t="s">
        <v>17</v>
      </c>
      <c r="F304" s="18"/>
      <c r="G304" s="19">
        <v>5.99</v>
      </c>
      <c r="H304" s="19">
        <v>0.22</v>
      </c>
      <c r="I304" s="19">
        <v>4.67</v>
      </c>
      <c r="J304" s="44"/>
      <c r="K304" s="20">
        <f t="shared" si="10"/>
        <v>0</v>
      </c>
      <c r="L304" s="21" t="str">
        <f t="shared" si="11"/>
        <v>Info Link</v>
      </c>
    </row>
    <row r="305" spans="1:12" x14ac:dyDescent="0.25">
      <c r="A305" s="16" t="s">
        <v>415</v>
      </c>
      <c r="B305" s="17" t="s">
        <v>416</v>
      </c>
      <c r="C305" s="17" t="s">
        <v>82</v>
      </c>
      <c r="D305" s="17" t="s">
        <v>14</v>
      </c>
      <c r="E305" s="17" t="s">
        <v>17</v>
      </c>
      <c r="F305" s="18"/>
      <c r="G305" s="19">
        <v>5.99</v>
      </c>
      <c r="H305" s="19">
        <v>0.22</v>
      </c>
      <c r="I305" s="19">
        <v>4.67</v>
      </c>
      <c r="J305" s="44"/>
      <c r="K305" s="20">
        <f t="shared" si="10"/>
        <v>0</v>
      </c>
      <c r="L305" s="21" t="str">
        <f t="shared" si="11"/>
        <v>Info Link</v>
      </c>
    </row>
    <row r="306" spans="1:12" x14ac:dyDescent="0.25">
      <c r="A306" s="16" t="s">
        <v>417</v>
      </c>
      <c r="B306" s="17" t="s">
        <v>418</v>
      </c>
      <c r="C306" s="17" t="s">
        <v>82</v>
      </c>
      <c r="D306" s="17" t="s">
        <v>14</v>
      </c>
      <c r="E306" s="17" t="s">
        <v>17</v>
      </c>
      <c r="F306" s="18"/>
      <c r="G306" s="19">
        <v>5.99</v>
      </c>
      <c r="H306" s="19">
        <v>0.22</v>
      </c>
      <c r="I306" s="19">
        <v>4.67</v>
      </c>
      <c r="J306" s="44"/>
      <c r="K306" s="20">
        <f t="shared" si="10"/>
        <v>0</v>
      </c>
      <c r="L306" s="21" t="str">
        <f t="shared" si="11"/>
        <v>Info Link</v>
      </c>
    </row>
    <row r="307" spans="1:12" x14ac:dyDescent="0.25">
      <c r="A307" s="16" t="s">
        <v>419</v>
      </c>
      <c r="B307" s="17" t="s">
        <v>64</v>
      </c>
      <c r="C307" s="17" t="s">
        <v>82</v>
      </c>
      <c r="D307" s="17" t="s">
        <v>14</v>
      </c>
      <c r="E307" s="17" t="s">
        <v>17</v>
      </c>
      <c r="F307" s="18"/>
      <c r="G307" s="19">
        <v>5.99</v>
      </c>
      <c r="H307" s="19">
        <v>0.22</v>
      </c>
      <c r="I307" s="19">
        <v>4.67</v>
      </c>
      <c r="J307" s="44"/>
      <c r="K307" s="20">
        <f t="shared" si="10"/>
        <v>0</v>
      </c>
      <c r="L307" s="21" t="str">
        <f t="shared" si="11"/>
        <v>Info Link</v>
      </c>
    </row>
    <row r="308" spans="1:12" x14ac:dyDescent="0.25">
      <c r="A308" s="16" t="s">
        <v>420</v>
      </c>
      <c r="B308" s="17" t="s">
        <v>421</v>
      </c>
      <c r="C308" s="17" t="s">
        <v>82</v>
      </c>
      <c r="D308" s="17" t="s">
        <v>14</v>
      </c>
      <c r="E308" s="17" t="s">
        <v>17</v>
      </c>
      <c r="F308" s="18"/>
      <c r="G308" s="19">
        <v>5.99</v>
      </c>
      <c r="H308" s="19">
        <v>0.22</v>
      </c>
      <c r="I308" s="19">
        <v>4.67</v>
      </c>
      <c r="J308" s="44"/>
      <c r="K308" s="20">
        <f t="shared" si="10"/>
        <v>0</v>
      </c>
      <c r="L308" s="21" t="str">
        <f t="shared" si="11"/>
        <v>Info Link</v>
      </c>
    </row>
    <row r="309" spans="1:12" x14ac:dyDescent="0.25">
      <c r="A309" s="33"/>
      <c r="B309" s="34"/>
      <c r="C309" s="34"/>
      <c r="D309" s="34"/>
      <c r="E309" s="34"/>
      <c r="F309" s="35"/>
      <c r="G309" s="36"/>
      <c r="H309" s="36"/>
      <c r="I309" s="36"/>
      <c r="J309" s="37"/>
      <c r="K309" s="38"/>
      <c r="L309" s="39"/>
    </row>
    <row r="310" spans="1:12" ht="15.75" x14ac:dyDescent="0.25">
      <c r="J310" s="42">
        <f>SUM(J12:J308)</f>
        <v>0</v>
      </c>
      <c r="K310" s="43">
        <f>SUM(K12:K308)</f>
        <v>0</v>
      </c>
    </row>
  </sheetData>
  <sheetProtection algorithmName="SHA-512" hashValue="TcLMn5t2JJMgH6yFu9E1+N+d+x47vfTTq2vSHHRV2xlJjUSOgb/dYPHC5moHIrrskgAsBTzxRD2FxrUOGxNroQ==" saltValue="poakuearvIjGsmETWd2DTw==" spinCount="100000" sheet="1" objects="1" scenarios="1"/>
  <mergeCells count="1">
    <mergeCell ref="A9:K9"/>
  </mergeCells>
  <pageMargins left="0.7" right="0.7" top="0.75" bottom="0.75" header="0.3" footer="0.3"/>
  <pageSetup scale="76" fitToHeight="0" orientation="portrait" horizontalDpi="4294967294" verticalDpi="4294967294" r:id="rId1"/>
  <headerFooter>
    <oddHeader>&amp;C&amp;P of &amp;N</oddHeader>
    <oddFooter>&amp;LFor quoting purposes only - subject to change and availability.&amp;C
&amp;RGPPCS Award Cartwright School District 83  #REV IFB 14-15-01
Mohave Direct Contract: #15B-PHXBC-0518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8A65B-CBCB-4CCA-8465-D2A30AAF7D82}">
  <sheetPr>
    <pageSetUpPr fitToPage="1"/>
  </sheetPr>
  <dimension ref="A1:N23"/>
  <sheetViews>
    <sheetView workbookViewId="0">
      <selection activeCell="G20" sqref="G20:G22"/>
    </sheetView>
  </sheetViews>
  <sheetFormatPr defaultRowHeight="15" x14ac:dyDescent="0.25"/>
  <cols>
    <col min="1" max="11" width="9.140625" style="47"/>
    <col min="12" max="12" width="13.140625" style="47" customWidth="1"/>
    <col min="13" max="13" width="5.7109375" style="47" customWidth="1"/>
    <col min="14" max="16384" width="9.140625" style="47"/>
  </cols>
  <sheetData>
    <row r="1" spans="1:14" x14ac:dyDescent="0.2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x14ac:dyDescent="0.2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x14ac:dyDescent="0.25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15.75" x14ac:dyDescent="0.25">
      <c r="A6" s="46"/>
      <c r="B6" s="46"/>
      <c r="C6" s="48"/>
      <c r="D6" s="48"/>
      <c r="E6" s="48"/>
      <c r="F6" s="48"/>
      <c r="G6" s="46"/>
      <c r="H6" s="46"/>
      <c r="I6" s="46"/>
      <c r="J6" s="49" t="s">
        <v>71</v>
      </c>
      <c r="K6" s="50">
        <f>'Cheat Sheet'!$J$310</f>
        <v>0</v>
      </c>
      <c r="L6" s="51">
        <f>'Cheat Sheet'!$K$310</f>
        <v>0</v>
      </c>
      <c r="M6" s="46"/>
      <c r="N6" s="46"/>
    </row>
    <row r="7" spans="1:14" ht="15.75" x14ac:dyDescent="0.25">
      <c r="A7" s="46"/>
      <c r="B7" s="46"/>
      <c r="C7" s="48"/>
      <c r="D7" s="48"/>
      <c r="E7" s="48"/>
      <c r="F7" s="48"/>
      <c r="G7" s="46"/>
      <c r="H7" s="46"/>
      <c r="I7" s="46"/>
      <c r="J7" s="52" t="s">
        <v>72</v>
      </c>
      <c r="K7" s="1" t="b">
        <v>0</v>
      </c>
      <c r="L7" s="2">
        <f>IF(K7=TRUE,ROUND(K6*1.6,2),0)</f>
        <v>0</v>
      </c>
      <c r="M7" s="46"/>
      <c r="N7" s="46"/>
    </row>
    <row r="8" spans="1:14" ht="15.75" x14ac:dyDescent="0.25">
      <c r="A8" s="46"/>
      <c r="B8" s="46"/>
      <c r="C8" s="48"/>
      <c r="D8" s="48"/>
      <c r="E8" s="48"/>
      <c r="F8" s="48"/>
      <c r="G8" s="46"/>
      <c r="H8" s="46"/>
      <c r="I8" s="46"/>
      <c r="J8" s="52" t="s">
        <v>73</v>
      </c>
      <c r="K8" s="1" t="b">
        <v>0</v>
      </c>
      <c r="L8" s="2">
        <f>IF(K8=TRUE,ROUND(L6*0.086,2),0)</f>
        <v>0</v>
      </c>
      <c r="M8" s="46"/>
      <c r="N8" s="46"/>
    </row>
    <row r="9" spans="1:14" ht="15.75" x14ac:dyDescent="0.25">
      <c r="A9" s="46"/>
      <c r="B9" s="46"/>
      <c r="C9" s="48"/>
      <c r="D9" s="48"/>
      <c r="E9" s="48"/>
      <c r="F9" s="48"/>
      <c r="G9" s="46"/>
      <c r="H9" s="46"/>
      <c r="I9" s="46"/>
      <c r="J9" s="52" t="s">
        <v>74</v>
      </c>
      <c r="K9" s="53"/>
      <c r="L9" s="2">
        <v>0</v>
      </c>
      <c r="M9" s="46"/>
      <c r="N9" s="46"/>
    </row>
    <row r="10" spans="1:14" x14ac:dyDescent="0.25">
      <c r="A10" s="46"/>
      <c r="B10" s="46"/>
      <c r="C10" s="48"/>
      <c r="D10" s="48"/>
      <c r="E10" s="48"/>
      <c r="F10" s="48"/>
      <c r="G10" s="46"/>
      <c r="H10" s="46"/>
      <c r="I10" s="46"/>
      <c r="J10" s="46"/>
      <c r="K10" s="46"/>
      <c r="L10" s="54"/>
      <c r="M10" s="46"/>
      <c r="N10" s="46"/>
    </row>
    <row r="11" spans="1:14" x14ac:dyDescent="0.25">
      <c r="A11" s="46"/>
      <c r="B11" s="46"/>
      <c r="C11" s="48"/>
      <c r="D11" s="48"/>
      <c r="E11" s="48"/>
      <c r="F11" s="48"/>
      <c r="G11" s="46"/>
      <c r="H11" s="46"/>
      <c r="I11" s="46"/>
      <c r="J11" s="46"/>
      <c r="K11" s="46"/>
      <c r="L11" s="46"/>
      <c r="M11" s="46"/>
      <c r="N11" s="46"/>
    </row>
    <row r="12" spans="1:14" ht="18.75" x14ac:dyDescent="0.3">
      <c r="A12" s="46"/>
      <c r="B12" s="55" t="s">
        <v>65</v>
      </c>
      <c r="C12" s="62"/>
      <c r="D12" s="62"/>
      <c r="E12" s="62"/>
      <c r="F12" s="62"/>
      <c r="G12" s="46"/>
      <c r="H12" s="46"/>
      <c r="I12" s="56" t="s">
        <v>75</v>
      </c>
      <c r="J12" s="57"/>
      <c r="K12" s="58">
        <f>K6</f>
        <v>0</v>
      </c>
      <c r="L12" s="65">
        <f>SUM(L6:L9)</f>
        <v>0</v>
      </c>
      <c r="M12" s="66"/>
      <c r="N12" s="46"/>
    </row>
    <row r="13" spans="1:14" ht="15.75" x14ac:dyDescent="0.25">
      <c r="A13" s="46"/>
      <c r="B13" s="55" t="s">
        <v>66</v>
      </c>
      <c r="C13" s="62"/>
      <c r="D13" s="62"/>
      <c r="E13" s="62"/>
      <c r="F13" s="62"/>
      <c r="G13" s="46"/>
      <c r="H13" s="46"/>
      <c r="I13" s="46"/>
      <c r="J13" s="46"/>
      <c r="K13" s="46"/>
      <c r="L13" s="46"/>
      <c r="M13" s="46"/>
      <c r="N13" s="46"/>
    </row>
    <row r="14" spans="1:14" ht="16.5" thickBot="1" x14ac:dyDescent="0.3">
      <c r="A14" s="46"/>
      <c r="B14" s="55" t="s">
        <v>67</v>
      </c>
      <c r="C14" s="62"/>
      <c r="D14" s="62"/>
      <c r="E14" s="62"/>
      <c r="F14" s="62"/>
      <c r="G14" s="46"/>
      <c r="H14" s="46"/>
      <c r="I14" s="46"/>
      <c r="J14" s="46"/>
      <c r="K14" s="46"/>
      <c r="L14" s="46"/>
      <c r="M14" s="46"/>
      <c r="N14" s="46"/>
    </row>
    <row r="15" spans="1:14" ht="18.75" x14ac:dyDescent="0.25">
      <c r="A15" s="46"/>
      <c r="B15" s="55" t="s">
        <v>68</v>
      </c>
      <c r="C15" s="62"/>
      <c r="D15" s="62"/>
      <c r="E15" s="62"/>
      <c r="F15" s="62"/>
      <c r="G15" s="46"/>
      <c r="H15" s="67"/>
      <c r="I15" s="68"/>
      <c r="J15" s="68"/>
      <c r="K15" s="69" t="s">
        <v>76</v>
      </c>
      <c r="L15" s="69"/>
      <c r="M15" s="69"/>
      <c r="N15" s="70"/>
    </row>
    <row r="16" spans="1:14" ht="21" x14ac:dyDescent="0.25">
      <c r="A16" s="46"/>
      <c r="B16" s="55"/>
      <c r="C16" s="62"/>
      <c r="D16" s="62"/>
      <c r="E16" s="62"/>
      <c r="F16" s="62"/>
      <c r="G16" s="46"/>
      <c r="H16" s="77" t="s">
        <v>560</v>
      </c>
      <c r="I16" s="75"/>
      <c r="J16" s="75"/>
      <c r="K16" s="75"/>
      <c r="L16" s="75"/>
      <c r="M16" s="75"/>
      <c r="N16" s="76"/>
    </row>
    <row r="17" spans="1:14" ht="19.5" thickBot="1" x14ac:dyDescent="0.3">
      <c r="A17" s="46"/>
      <c r="B17" s="55" t="s">
        <v>69</v>
      </c>
      <c r="C17" s="62"/>
      <c r="D17" s="62"/>
      <c r="E17" s="62"/>
      <c r="F17" s="62"/>
      <c r="G17" s="46"/>
      <c r="H17" s="71"/>
      <c r="I17" s="72"/>
      <c r="J17" s="72"/>
      <c r="K17" s="73" t="s">
        <v>77</v>
      </c>
      <c r="L17" s="73"/>
      <c r="M17" s="73"/>
      <c r="N17" s="74"/>
    </row>
    <row r="18" spans="1:14" ht="15.75" x14ac:dyDescent="0.25">
      <c r="A18" s="46"/>
      <c r="B18" s="55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ht="36" customHeight="1" x14ac:dyDescent="0.25">
      <c r="A19" s="46"/>
      <c r="B19" s="55" t="s">
        <v>70</v>
      </c>
      <c r="C19" s="63"/>
      <c r="D19" s="63"/>
      <c r="E19" s="63"/>
      <c r="F19" s="63"/>
      <c r="G19" s="64" t="s">
        <v>559</v>
      </c>
      <c r="H19" s="64"/>
      <c r="I19" s="64"/>
      <c r="J19" s="64"/>
      <c r="K19" s="64"/>
      <c r="L19" s="64"/>
      <c r="M19" s="64"/>
      <c r="N19" s="64"/>
    </row>
    <row r="20" spans="1:14" x14ac:dyDescent="0.25">
      <c r="A20" s="46"/>
      <c r="B20" s="46"/>
      <c r="C20" s="46"/>
      <c r="D20" s="46"/>
      <c r="E20" s="46"/>
      <c r="F20" s="46"/>
      <c r="G20" s="59" t="s">
        <v>78</v>
      </c>
      <c r="H20" s="46"/>
      <c r="I20" s="46"/>
      <c r="J20" s="46"/>
      <c r="K20" s="46"/>
      <c r="L20" s="46"/>
      <c r="M20" s="46"/>
      <c r="N20" s="46"/>
    </row>
    <row r="21" spans="1:14" x14ac:dyDescent="0.25">
      <c r="A21" s="46"/>
      <c r="B21" s="46"/>
      <c r="C21" s="46"/>
      <c r="D21" s="46"/>
      <c r="E21" s="46"/>
      <c r="F21" s="46"/>
      <c r="G21" s="59" t="s">
        <v>79</v>
      </c>
      <c r="H21" s="46"/>
      <c r="I21" s="46"/>
      <c r="J21" s="46"/>
      <c r="K21" s="46"/>
      <c r="L21" s="46"/>
      <c r="M21" s="46"/>
      <c r="N21" s="46"/>
    </row>
    <row r="22" spans="1:14" x14ac:dyDescent="0.25">
      <c r="A22" s="46"/>
      <c r="B22" s="46"/>
      <c r="C22" s="46"/>
      <c r="D22" s="46"/>
      <c r="E22" s="46"/>
      <c r="F22" s="46"/>
      <c r="G22" s="59" t="s">
        <v>80</v>
      </c>
      <c r="I22" s="46"/>
      <c r="J22" s="46"/>
      <c r="K22" s="46"/>
      <c r="L22" s="46"/>
      <c r="M22" s="46"/>
      <c r="N22" s="46"/>
    </row>
    <row r="23" spans="1:14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</row>
  </sheetData>
  <sheetProtection algorithmName="SHA-512" hashValue="QzofhHhdxO7Cd5kTk4nQ8rI3ENlg7RyHoAuCUZza87DS2KYnJrUzGT8U+jaOWmKUyuvcbjg3MAfTIFg14Iu1ew==" saltValue="b2jNsiemEM8zGLp3RPUbew==" spinCount="100000" sheet="1" objects="1" scenarios="1"/>
  <mergeCells count="10">
    <mergeCell ref="C16:F16"/>
    <mergeCell ref="C17:F17"/>
    <mergeCell ref="C19:F19"/>
    <mergeCell ref="G19:N19"/>
    <mergeCell ref="C12:F12"/>
    <mergeCell ref="C13:F13"/>
    <mergeCell ref="L12:M12"/>
    <mergeCell ref="C14:F14"/>
    <mergeCell ref="C15:F15"/>
    <mergeCell ref="H16:N16"/>
  </mergeCells>
  <hyperlinks>
    <hyperlink ref="H16" r:id="rId1" xr:uid="{A6F6218C-DF68-4D39-A0DC-180751E2FFCF}"/>
  </hyperlinks>
  <pageMargins left="0.7" right="0.7" top="0.75" bottom="0.75" header="0.3" footer="0.3"/>
  <pageSetup scale="70" fitToHeight="0"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10</xdr:col>
                    <xdr:colOff>209550</xdr:colOff>
                    <xdr:row>6</xdr:row>
                    <xdr:rowOff>9525</xdr:rowOff>
                  </from>
                  <to>
                    <xdr:col>10</xdr:col>
                    <xdr:colOff>400050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10</xdr:col>
                    <xdr:colOff>209550</xdr:colOff>
                    <xdr:row>7</xdr:row>
                    <xdr:rowOff>9525</xdr:rowOff>
                  </from>
                  <to>
                    <xdr:col>10</xdr:col>
                    <xdr:colOff>409575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Cheat Sheet</vt:lpstr>
      <vt:lpstr>Your Info</vt:lpstr>
      <vt:lpstr>'Cheat Sheet'!Print_Area</vt:lpstr>
      <vt:lpstr>'Cheat 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Graphics</dc:creator>
  <cp:lastModifiedBy>Graphics</cp:lastModifiedBy>
  <cp:lastPrinted>2018-12-07T21:11:38Z</cp:lastPrinted>
  <dcterms:created xsi:type="dcterms:W3CDTF">2018-12-04T23:27:15Z</dcterms:created>
  <dcterms:modified xsi:type="dcterms:W3CDTF">2018-12-07T21:11:53Z</dcterms:modified>
</cp:coreProperties>
</file>